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Лич" sheetId="1" r:id="rId1"/>
    <sheet name="Свод" sheetId="2" r:id="rId2"/>
    <sheet name="Ком" sheetId="3" r:id="rId3"/>
    <sheet name="Лист3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<sst xmlns="http://schemas.openxmlformats.org/spreadsheetml/2006/main" count="187" uniqueCount="56">
  <si>
    <t>Региональный этап Всероссийского детско-юношеского фестиваля "Ворошиловский стрелок"</t>
  </si>
  <si>
    <t>г. Смоленск</t>
  </si>
  <si>
    <t>№</t>
  </si>
  <si>
    <t>Рез-т</t>
  </si>
  <si>
    <t>Место</t>
  </si>
  <si>
    <t>Команда</t>
  </si>
  <si>
    <t>Участник</t>
  </si>
  <si>
    <t>Метание</t>
  </si>
  <si>
    <t>ИТОГ</t>
  </si>
  <si>
    <t>СШ № 35, Смоленск</t>
  </si>
  <si>
    <t>Пол</t>
  </si>
  <si>
    <t>Волкова Марина</t>
  </si>
  <si>
    <t>Лабузов Вадим</t>
  </si>
  <si>
    <t>ж</t>
  </si>
  <si>
    <t>м</t>
  </si>
  <si>
    <t>Филиппенков Максим</t>
  </si>
  <si>
    <t>Захарова Марина</t>
  </si>
  <si>
    <t>РСШ № 2, Рудня</t>
  </si>
  <si>
    <t>Козлова Александра</t>
  </si>
  <si>
    <t>Голубев Никита</t>
  </si>
  <si>
    <t>Подгорных Ксения</t>
  </si>
  <si>
    <t>Самохвалов Максим</t>
  </si>
  <si>
    <t>СШ № 3, Смоленск</t>
  </si>
  <si>
    <t xml:space="preserve">Васильев Даниил </t>
  </si>
  <si>
    <t xml:space="preserve">Петрова Ангелина </t>
  </si>
  <si>
    <t>Заревская ОШ, Хиславичский р-н</t>
  </si>
  <si>
    <t>Нестеров Иван</t>
  </si>
  <si>
    <t>Клеошкина Арина</t>
  </si>
  <si>
    <t>Шаталовская СШ, Починковский р-н</t>
  </si>
  <si>
    <t>Угранский ДДТ</t>
  </si>
  <si>
    <t xml:space="preserve">Боровнева Кристина </t>
  </si>
  <si>
    <t xml:space="preserve">Антоненков Максим </t>
  </si>
  <si>
    <t>"Вершина"</t>
  </si>
  <si>
    <t>Сумма</t>
  </si>
  <si>
    <t>Протокол результатов по творческому конкурсу</t>
  </si>
  <si>
    <t>Протокол личных результатов</t>
  </si>
  <si>
    <t>Надейковичская СШ, Шумячский р-н</t>
  </si>
  <si>
    <t xml:space="preserve">Митькин Никита </t>
  </si>
  <si>
    <t>Кривошеева Светлана</t>
  </si>
  <si>
    <t>Гл. секретарь</t>
  </si>
  <si>
    <t>И.И. Глухарева</t>
  </si>
  <si>
    <t>МБУ ЯМЦ, Ярцево</t>
  </si>
  <si>
    <t>Сводный протокол результатов</t>
  </si>
  <si>
    <t>Твоч. конкурс</t>
  </si>
  <si>
    <t>Судейская оценка ср. знач.</t>
  </si>
  <si>
    <t>Спорт. программа</t>
  </si>
  <si>
    <t>ВП СИДЯ</t>
  </si>
  <si>
    <t>ВП ЛЕЖА</t>
  </si>
  <si>
    <t>Девушки</t>
  </si>
  <si>
    <t>Юноши</t>
  </si>
  <si>
    <t>Примечание</t>
  </si>
  <si>
    <t>По стрельбе "Лежа"</t>
  </si>
  <si>
    <t>Протокол командных результатов</t>
  </si>
  <si>
    <t>Место лич</t>
  </si>
  <si>
    <t>По спорт. прог-ме</t>
  </si>
  <si>
    <t>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</si>
</sst>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1" fillId="0" borderId="0" xfId="0" applyFont="1" applyAlignment="1">
      <alignment/>
    </xf>
    <xf numFmtId="1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right"/>
    </xf>
    <xf numFmtId="0" fontId="43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3" fillId="0" borderId="10" xfId="0" applyFont="1" applyBorder="1" applyAlignment="1">
      <alignment horizontal="left" vertical="center"/>
    </xf>
    <xf numFmtId="0" fontId="43" fillId="0" borderId="12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2" fillId="0" borderId="0" xfId="0" applyFont="1" applyBorder="1" applyAlignment="1">
      <alignment horizontal="right"/>
    </xf>
    <xf numFmtId="0" fontId="41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2" fillId="0" borderId="13" xfId="0" applyFont="1" applyBorder="1" applyAlignment="1">
      <alignment horizontal="right"/>
    </xf>
    <xf numFmtId="0" fontId="43" fillId="0" borderId="1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14" fontId="42" fillId="0" borderId="13" xfId="0" applyNumberFormat="1" applyFont="1" applyBorder="1" applyAlignment="1">
      <alignment horizontal="left"/>
    </xf>
    <xf numFmtId="0" fontId="43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P16" sqref="P16"/>
    </sheetView>
  </sheetViews>
  <sheetFormatPr defaultColWidth="9.140625" defaultRowHeight="15"/>
  <cols>
    <col min="1" max="1" width="4.140625" style="1" customWidth="1"/>
    <col min="2" max="2" width="37.421875" style="1" customWidth="1"/>
    <col min="3" max="3" width="25.00390625" style="1" customWidth="1"/>
    <col min="4" max="4" width="4.57421875" style="1" customWidth="1"/>
    <col min="5" max="11" width="9.140625" style="1" customWidth="1"/>
    <col min="12" max="12" width="8.57421875" style="1" customWidth="1"/>
    <col min="13" max="13" width="9.140625" style="1" hidden="1" customWidth="1"/>
    <col min="14" max="14" width="19.28125" style="1" customWidth="1"/>
    <col min="15" max="16384" width="9.140625" style="1" customWidth="1"/>
  </cols>
  <sheetData>
    <row r="1" spans="1:12" ht="19.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3" spans="1:12" ht="15.75">
      <c r="A3" s="47" t="s">
        <v>35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5" spans="1:12" ht="15">
      <c r="A5" s="38">
        <v>45183</v>
      </c>
      <c r="B5" s="38"/>
      <c r="C5" s="2"/>
      <c r="D5" s="2"/>
      <c r="E5" s="3"/>
      <c r="F5" s="3"/>
      <c r="G5" s="3"/>
      <c r="H5" s="3"/>
      <c r="I5" s="3"/>
      <c r="J5" s="3"/>
      <c r="K5" s="33" t="s">
        <v>1</v>
      </c>
      <c r="L5" s="33"/>
    </row>
    <row r="6" spans="1:14" ht="15.75">
      <c r="A6" s="34" t="s">
        <v>2</v>
      </c>
      <c r="B6" s="34" t="s">
        <v>5</v>
      </c>
      <c r="C6" s="34" t="s">
        <v>6</v>
      </c>
      <c r="D6" s="34" t="s">
        <v>10</v>
      </c>
      <c r="E6" s="36" t="s">
        <v>47</v>
      </c>
      <c r="F6" s="36"/>
      <c r="G6" s="36" t="s">
        <v>46</v>
      </c>
      <c r="H6" s="36"/>
      <c r="I6" s="36" t="s">
        <v>7</v>
      </c>
      <c r="J6" s="37"/>
      <c r="K6" s="39" t="s">
        <v>8</v>
      </c>
      <c r="L6" s="39" t="s">
        <v>4</v>
      </c>
      <c r="M6" s="18"/>
      <c r="N6" s="40" t="s">
        <v>50</v>
      </c>
    </row>
    <row r="7" spans="1:14" ht="15.75">
      <c r="A7" s="35"/>
      <c r="B7" s="35"/>
      <c r="C7" s="35"/>
      <c r="D7" s="35"/>
      <c r="E7" s="5" t="s">
        <v>3</v>
      </c>
      <c r="F7" s="5" t="s">
        <v>4</v>
      </c>
      <c r="G7" s="5" t="s">
        <v>3</v>
      </c>
      <c r="H7" s="5" t="s">
        <v>4</v>
      </c>
      <c r="I7" s="5" t="s">
        <v>3</v>
      </c>
      <c r="J7" s="20" t="s">
        <v>4</v>
      </c>
      <c r="K7" s="39"/>
      <c r="L7" s="39"/>
      <c r="M7" s="18"/>
      <c r="N7" s="40"/>
    </row>
    <row r="8" spans="1:14" ht="15.75">
      <c r="A8" s="41" t="s">
        <v>48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</row>
    <row r="9" spans="1:14" ht="15.75">
      <c r="A9" s="12">
        <v>1</v>
      </c>
      <c r="B9" s="4" t="s">
        <v>22</v>
      </c>
      <c r="C9" s="4" t="s">
        <v>20</v>
      </c>
      <c r="D9" s="5" t="s">
        <v>13</v>
      </c>
      <c r="E9" s="29">
        <v>72</v>
      </c>
      <c r="F9" s="29">
        <f aca="true" t="shared" si="0" ref="F9:F16">_xlfn.RANK.EQ(E9,$E$9:$E$16,0)</f>
        <v>2</v>
      </c>
      <c r="G9" s="29">
        <v>67</v>
      </c>
      <c r="H9" s="29">
        <f aca="true" t="shared" si="1" ref="H9:H16">_xlfn.RANK.EQ(G9,$G$9:$G$16,0)</f>
        <v>3</v>
      </c>
      <c r="I9" s="29">
        <v>23.5</v>
      </c>
      <c r="J9" s="29">
        <f aca="true" t="shared" si="2" ref="J9:J16">_xlfn.RANK.EQ(I9,$I$9:$I$16,0)</f>
        <v>1</v>
      </c>
      <c r="K9" s="29">
        <f aca="true" t="shared" si="3" ref="K9:K16">SUM(J9,H9,F9)</f>
        <v>6</v>
      </c>
      <c r="L9" s="26">
        <v>1</v>
      </c>
      <c r="M9" s="28">
        <v>11</v>
      </c>
      <c r="N9" s="15"/>
    </row>
    <row r="10" spans="1:14" ht="15.75">
      <c r="A10" s="12">
        <v>2</v>
      </c>
      <c r="B10" s="4" t="s">
        <v>9</v>
      </c>
      <c r="C10" s="4" t="s">
        <v>11</v>
      </c>
      <c r="D10" s="5" t="s">
        <v>13</v>
      </c>
      <c r="E10" s="29">
        <v>84</v>
      </c>
      <c r="F10" s="29">
        <f t="shared" si="0"/>
        <v>1</v>
      </c>
      <c r="G10" s="29">
        <v>88</v>
      </c>
      <c r="H10" s="29">
        <f t="shared" si="1"/>
        <v>1</v>
      </c>
      <c r="I10" s="29">
        <v>14.3</v>
      </c>
      <c r="J10" s="29">
        <f t="shared" si="2"/>
        <v>7</v>
      </c>
      <c r="K10" s="29">
        <f t="shared" si="3"/>
        <v>9</v>
      </c>
      <c r="L10" s="26">
        <v>2</v>
      </c>
      <c r="M10" s="28">
        <v>43</v>
      </c>
      <c r="N10" s="15"/>
    </row>
    <row r="11" spans="1:14" ht="15.75">
      <c r="A11" s="12">
        <v>3</v>
      </c>
      <c r="B11" s="4" t="s">
        <v>36</v>
      </c>
      <c r="C11" s="13" t="s">
        <v>38</v>
      </c>
      <c r="D11" s="5" t="s">
        <v>13</v>
      </c>
      <c r="E11" s="29">
        <v>61</v>
      </c>
      <c r="F11" s="29">
        <f t="shared" si="0"/>
        <v>4</v>
      </c>
      <c r="G11" s="29">
        <v>41</v>
      </c>
      <c r="H11" s="29">
        <f t="shared" si="1"/>
        <v>6</v>
      </c>
      <c r="I11" s="29">
        <v>20.2</v>
      </c>
      <c r="J11" s="29">
        <f t="shared" si="2"/>
        <v>2</v>
      </c>
      <c r="K11" s="29">
        <f t="shared" si="3"/>
        <v>12</v>
      </c>
      <c r="L11" s="26">
        <v>3</v>
      </c>
      <c r="M11" s="28">
        <v>31</v>
      </c>
      <c r="N11" s="15" t="s">
        <v>51</v>
      </c>
    </row>
    <row r="12" spans="1:14" ht="15.75">
      <c r="A12" s="12">
        <v>4</v>
      </c>
      <c r="B12" s="6" t="s">
        <v>41</v>
      </c>
      <c r="C12" s="6" t="s">
        <v>16</v>
      </c>
      <c r="D12" s="5" t="s">
        <v>13</v>
      </c>
      <c r="E12" s="29">
        <v>40</v>
      </c>
      <c r="F12" s="29">
        <f t="shared" si="0"/>
        <v>6</v>
      </c>
      <c r="G12" s="29">
        <v>69</v>
      </c>
      <c r="H12" s="29">
        <f t="shared" si="1"/>
        <v>2</v>
      </c>
      <c r="I12" s="29">
        <v>17.8</v>
      </c>
      <c r="J12" s="29">
        <f t="shared" si="2"/>
        <v>4</v>
      </c>
      <c r="K12" s="29">
        <f t="shared" si="3"/>
        <v>12</v>
      </c>
      <c r="L12" s="26">
        <v>4</v>
      </c>
      <c r="M12" s="28">
        <v>23</v>
      </c>
      <c r="N12" s="15" t="s">
        <v>51</v>
      </c>
    </row>
    <row r="13" spans="1:14" ht="15.75">
      <c r="A13" s="12">
        <v>5</v>
      </c>
      <c r="B13" s="4" t="s">
        <v>25</v>
      </c>
      <c r="C13" s="4" t="s">
        <v>24</v>
      </c>
      <c r="D13" s="5" t="s">
        <v>13</v>
      </c>
      <c r="E13" s="29">
        <v>64</v>
      </c>
      <c r="F13" s="29">
        <f t="shared" si="0"/>
        <v>3</v>
      </c>
      <c r="G13" s="29">
        <v>42</v>
      </c>
      <c r="H13" s="29">
        <f t="shared" si="1"/>
        <v>5</v>
      </c>
      <c r="I13" s="29">
        <v>15.2</v>
      </c>
      <c r="J13" s="29">
        <f t="shared" si="2"/>
        <v>6</v>
      </c>
      <c r="K13" s="29">
        <f t="shared" si="3"/>
        <v>14</v>
      </c>
      <c r="L13" s="26">
        <v>5</v>
      </c>
      <c r="M13" s="28">
        <v>41</v>
      </c>
      <c r="N13" s="15"/>
    </row>
    <row r="14" spans="1:14" ht="15.75">
      <c r="A14" s="12">
        <v>6</v>
      </c>
      <c r="B14" s="4" t="s">
        <v>28</v>
      </c>
      <c r="C14" s="4" t="s">
        <v>27</v>
      </c>
      <c r="D14" s="5" t="s">
        <v>13</v>
      </c>
      <c r="E14" s="29">
        <v>51</v>
      </c>
      <c r="F14" s="29">
        <f t="shared" si="0"/>
        <v>5</v>
      </c>
      <c r="G14" s="29">
        <v>3</v>
      </c>
      <c r="H14" s="29">
        <f t="shared" si="1"/>
        <v>7</v>
      </c>
      <c r="I14" s="29">
        <v>19</v>
      </c>
      <c r="J14" s="29">
        <f t="shared" si="2"/>
        <v>3</v>
      </c>
      <c r="K14" s="29">
        <f t="shared" si="3"/>
        <v>15</v>
      </c>
      <c r="L14" s="26">
        <v>6</v>
      </c>
      <c r="M14" s="28">
        <v>13</v>
      </c>
      <c r="N14" s="15"/>
    </row>
    <row r="15" spans="1:14" ht="15.75">
      <c r="A15" s="12">
        <v>7</v>
      </c>
      <c r="B15" s="4" t="s">
        <v>17</v>
      </c>
      <c r="C15" s="4" t="s">
        <v>18</v>
      </c>
      <c r="D15" s="9" t="s">
        <v>13</v>
      </c>
      <c r="E15" s="29">
        <v>0</v>
      </c>
      <c r="F15" s="29">
        <f t="shared" si="0"/>
        <v>7</v>
      </c>
      <c r="G15" s="29">
        <v>64</v>
      </c>
      <c r="H15" s="29">
        <f t="shared" si="1"/>
        <v>4</v>
      </c>
      <c r="I15" s="29">
        <v>17.6</v>
      </c>
      <c r="J15" s="29">
        <f t="shared" si="2"/>
        <v>5</v>
      </c>
      <c r="K15" s="29">
        <f t="shared" si="3"/>
        <v>16</v>
      </c>
      <c r="L15" s="26">
        <v>7</v>
      </c>
      <c r="M15" s="28">
        <v>33</v>
      </c>
      <c r="N15" s="15"/>
    </row>
    <row r="16" spans="1:14" ht="15.75">
      <c r="A16" s="12">
        <v>8</v>
      </c>
      <c r="B16" s="4" t="s">
        <v>32</v>
      </c>
      <c r="C16" s="4" t="s">
        <v>30</v>
      </c>
      <c r="D16" s="9" t="s">
        <v>13</v>
      </c>
      <c r="E16" s="29">
        <v>0</v>
      </c>
      <c r="F16" s="29">
        <f t="shared" si="0"/>
        <v>7</v>
      </c>
      <c r="G16" s="29">
        <v>0</v>
      </c>
      <c r="H16" s="29">
        <f t="shared" si="1"/>
        <v>8</v>
      </c>
      <c r="I16" s="29">
        <v>11.6</v>
      </c>
      <c r="J16" s="29">
        <f t="shared" si="2"/>
        <v>8</v>
      </c>
      <c r="K16" s="29">
        <f t="shared" si="3"/>
        <v>23</v>
      </c>
      <c r="L16" s="26">
        <v>8</v>
      </c>
      <c r="M16" s="28">
        <v>21</v>
      </c>
      <c r="N16" s="15"/>
    </row>
    <row r="17" spans="1:14" ht="15.75">
      <c r="A17" s="44" t="s">
        <v>49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6"/>
    </row>
    <row r="18" spans="1:14" ht="15.75">
      <c r="A18" s="26">
        <v>1</v>
      </c>
      <c r="B18" s="4" t="s">
        <v>28</v>
      </c>
      <c r="C18" s="4" t="s">
        <v>26</v>
      </c>
      <c r="D18" s="9" t="s">
        <v>14</v>
      </c>
      <c r="E18" s="29">
        <v>91</v>
      </c>
      <c r="F18" s="29">
        <f>_xlfn.RANK.EQ(E18,$E$18:$E$25,0)</f>
        <v>1</v>
      </c>
      <c r="G18" s="29">
        <v>65</v>
      </c>
      <c r="H18" s="29">
        <f>_xlfn.RANK.EQ(G18,$G$18:$G$25,0)</f>
        <v>2</v>
      </c>
      <c r="I18" s="29">
        <v>32.4</v>
      </c>
      <c r="J18" s="29">
        <f>_xlfn.RANK.EQ(I18,$I$18:$I$25,0)</f>
        <v>1</v>
      </c>
      <c r="K18" s="29">
        <f aca="true" t="shared" si="4" ref="K18:K25">SUM(J18,H18,F18)</f>
        <v>4</v>
      </c>
      <c r="L18" s="26">
        <v>1</v>
      </c>
      <c r="M18" s="28">
        <v>14</v>
      </c>
      <c r="N18" s="15"/>
    </row>
    <row r="19" spans="1:14" ht="15.75">
      <c r="A19" s="26">
        <v>2</v>
      </c>
      <c r="B19" s="6" t="s">
        <v>41</v>
      </c>
      <c r="C19" s="6" t="s">
        <v>15</v>
      </c>
      <c r="D19" s="9" t="s">
        <v>14</v>
      </c>
      <c r="E19" s="29">
        <v>83</v>
      </c>
      <c r="F19" s="29">
        <f aca="true" t="shared" si="5" ref="F19:F25">_xlfn.RANK.EQ(E19,$E$18:$E$25,0)</f>
        <v>4</v>
      </c>
      <c r="G19" s="29">
        <v>73</v>
      </c>
      <c r="H19" s="29">
        <f aca="true" t="shared" si="6" ref="H19:H25">_xlfn.RANK.EQ(G19,$G$18:$G$25,0)</f>
        <v>1</v>
      </c>
      <c r="I19" s="29">
        <v>24.1</v>
      </c>
      <c r="J19" s="29">
        <f aca="true" t="shared" si="7" ref="J19:J25">_xlfn.RANK.EQ(I19,$I$18:$I$25,0)</f>
        <v>2</v>
      </c>
      <c r="K19" s="29">
        <f t="shared" si="4"/>
        <v>7</v>
      </c>
      <c r="L19" s="26">
        <v>2</v>
      </c>
      <c r="M19" s="28">
        <v>24</v>
      </c>
      <c r="N19" s="15"/>
    </row>
    <row r="20" spans="1:14" ht="15.75">
      <c r="A20" s="26">
        <v>3</v>
      </c>
      <c r="B20" s="4" t="s">
        <v>9</v>
      </c>
      <c r="C20" s="4" t="s">
        <v>12</v>
      </c>
      <c r="D20" s="9" t="s">
        <v>14</v>
      </c>
      <c r="E20" s="29">
        <v>89</v>
      </c>
      <c r="F20" s="29">
        <f t="shared" si="5"/>
        <v>2</v>
      </c>
      <c r="G20" s="29">
        <v>64</v>
      </c>
      <c r="H20" s="29">
        <f t="shared" si="6"/>
        <v>3</v>
      </c>
      <c r="I20" s="29">
        <v>17.8</v>
      </c>
      <c r="J20" s="29">
        <f t="shared" si="7"/>
        <v>7</v>
      </c>
      <c r="K20" s="29">
        <f t="shared" si="4"/>
        <v>12</v>
      </c>
      <c r="L20" s="26">
        <v>3</v>
      </c>
      <c r="M20" s="28">
        <v>44</v>
      </c>
      <c r="N20" s="15"/>
    </row>
    <row r="21" spans="1:14" ht="15.75">
      <c r="A21" s="26">
        <v>4</v>
      </c>
      <c r="B21" s="4" t="s">
        <v>36</v>
      </c>
      <c r="C21" s="19" t="s">
        <v>37</v>
      </c>
      <c r="D21" s="9" t="s">
        <v>14</v>
      </c>
      <c r="E21" s="29">
        <v>73</v>
      </c>
      <c r="F21" s="29">
        <f t="shared" si="5"/>
        <v>5</v>
      </c>
      <c r="G21" s="29">
        <v>57</v>
      </c>
      <c r="H21" s="29">
        <f t="shared" si="6"/>
        <v>4</v>
      </c>
      <c r="I21" s="29">
        <v>20.3</v>
      </c>
      <c r="J21" s="29">
        <f t="shared" si="7"/>
        <v>4</v>
      </c>
      <c r="K21" s="29">
        <f t="shared" si="4"/>
        <v>13</v>
      </c>
      <c r="L21" s="26">
        <v>4</v>
      </c>
      <c r="M21" s="28">
        <v>32</v>
      </c>
      <c r="N21" s="15"/>
    </row>
    <row r="22" spans="1:14" ht="15.75">
      <c r="A22" s="26">
        <v>5</v>
      </c>
      <c r="B22" s="4" t="s">
        <v>17</v>
      </c>
      <c r="C22" s="4" t="s">
        <v>19</v>
      </c>
      <c r="D22" s="9" t="s">
        <v>14</v>
      </c>
      <c r="E22" s="29">
        <v>87</v>
      </c>
      <c r="F22" s="29">
        <f t="shared" si="5"/>
        <v>3</v>
      </c>
      <c r="G22" s="29">
        <v>36</v>
      </c>
      <c r="H22" s="29">
        <f t="shared" si="6"/>
        <v>7</v>
      </c>
      <c r="I22" s="29">
        <v>19.6</v>
      </c>
      <c r="J22" s="29">
        <f t="shared" si="7"/>
        <v>5</v>
      </c>
      <c r="K22" s="29">
        <f t="shared" si="4"/>
        <v>15</v>
      </c>
      <c r="L22" s="26">
        <v>5</v>
      </c>
      <c r="M22" s="28">
        <v>34</v>
      </c>
      <c r="N22" s="15"/>
    </row>
    <row r="23" spans="1:14" ht="15.75">
      <c r="A23" s="26">
        <v>6</v>
      </c>
      <c r="B23" s="4" t="s">
        <v>25</v>
      </c>
      <c r="C23" s="4" t="s">
        <v>23</v>
      </c>
      <c r="D23" s="9" t="s">
        <v>14</v>
      </c>
      <c r="E23" s="29">
        <v>50</v>
      </c>
      <c r="F23" s="29">
        <f t="shared" si="5"/>
        <v>8</v>
      </c>
      <c r="G23" s="29">
        <v>55</v>
      </c>
      <c r="H23" s="29">
        <f t="shared" si="6"/>
        <v>5</v>
      </c>
      <c r="I23" s="29">
        <v>22.1</v>
      </c>
      <c r="J23" s="29">
        <f t="shared" si="7"/>
        <v>3</v>
      </c>
      <c r="K23" s="29">
        <f t="shared" si="4"/>
        <v>16</v>
      </c>
      <c r="L23" s="26">
        <v>6</v>
      </c>
      <c r="M23" s="28">
        <v>42</v>
      </c>
      <c r="N23" s="15"/>
    </row>
    <row r="24" spans="1:14" ht="15.75">
      <c r="A24" s="26">
        <v>7</v>
      </c>
      <c r="B24" s="4" t="s">
        <v>32</v>
      </c>
      <c r="C24" s="4" t="s">
        <v>31</v>
      </c>
      <c r="D24" s="12" t="s">
        <v>14</v>
      </c>
      <c r="E24" s="29">
        <v>57</v>
      </c>
      <c r="F24" s="29">
        <f t="shared" si="5"/>
        <v>7</v>
      </c>
      <c r="G24" s="29">
        <v>42</v>
      </c>
      <c r="H24" s="29">
        <f t="shared" si="6"/>
        <v>6</v>
      </c>
      <c r="I24" s="29">
        <v>18.2</v>
      </c>
      <c r="J24" s="29">
        <f t="shared" si="7"/>
        <v>6</v>
      </c>
      <c r="K24" s="29">
        <f t="shared" si="4"/>
        <v>19</v>
      </c>
      <c r="L24" s="26">
        <v>7</v>
      </c>
      <c r="M24" s="28">
        <v>22</v>
      </c>
      <c r="N24" s="15"/>
    </row>
    <row r="25" spans="1:14" ht="15.75">
      <c r="A25" s="26">
        <v>8</v>
      </c>
      <c r="B25" s="4" t="s">
        <v>22</v>
      </c>
      <c r="C25" s="4" t="s">
        <v>21</v>
      </c>
      <c r="D25" s="12" t="s">
        <v>14</v>
      </c>
      <c r="E25" s="29">
        <v>63</v>
      </c>
      <c r="F25" s="29">
        <f t="shared" si="5"/>
        <v>6</v>
      </c>
      <c r="G25" s="29">
        <v>12</v>
      </c>
      <c r="H25" s="29">
        <f t="shared" si="6"/>
        <v>8</v>
      </c>
      <c r="I25" s="29">
        <v>14</v>
      </c>
      <c r="J25" s="29">
        <f t="shared" si="7"/>
        <v>8</v>
      </c>
      <c r="K25" s="29">
        <f t="shared" si="4"/>
        <v>22</v>
      </c>
      <c r="L25" s="26">
        <v>8</v>
      </c>
      <c r="M25" s="28">
        <v>12</v>
      </c>
      <c r="N25" s="15"/>
    </row>
    <row r="26" ht="15">
      <c r="M26" s="18"/>
    </row>
    <row r="27" spans="1:9" ht="15.75">
      <c r="A27" s="17"/>
      <c r="B27" s="17" t="s">
        <v>39</v>
      </c>
      <c r="C27" s="17"/>
      <c r="D27" s="17"/>
      <c r="E27" s="17" t="s">
        <v>40</v>
      </c>
      <c r="F27" s="17"/>
      <c r="G27" s="17"/>
      <c r="H27" s="18"/>
      <c r="I27" s="18"/>
    </row>
  </sheetData>
  <sheetProtection/>
  <mergeCells count="16">
    <mergeCell ref="K6:K7"/>
    <mergeCell ref="N6:N7"/>
    <mergeCell ref="A8:N8"/>
    <mergeCell ref="A17:N17"/>
    <mergeCell ref="L6:L7"/>
    <mergeCell ref="A3:L3"/>
    <mergeCell ref="A1:L1"/>
    <mergeCell ref="K5:L5"/>
    <mergeCell ref="C6:C7"/>
    <mergeCell ref="B6:B7"/>
    <mergeCell ref="A6:A7"/>
    <mergeCell ref="D6:D7"/>
    <mergeCell ref="E6:F6"/>
    <mergeCell ref="G6:H6"/>
    <mergeCell ref="I6:J6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L35" sqref="L35"/>
    </sheetView>
  </sheetViews>
  <sheetFormatPr defaultColWidth="9.140625" defaultRowHeight="15"/>
  <cols>
    <col min="1" max="1" width="5.57421875" style="1" customWidth="1"/>
    <col min="2" max="2" width="37.7109375" style="1" customWidth="1"/>
    <col min="3" max="3" width="11.7109375" style="1" customWidth="1"/>
    <col min="4" max="6" width="9.140625" style="1" customWidth="1"/>
    <col min="7" max="7" width="16.8515625" style="1" customWidth="1"/>
    <col min="8" max="16384" width="9.140625" style="1" customWidth="1"/>
  </cols>
  <sheetData>
    <row r="1" spans="1:6" ht="37.5" customHeight="1">
      <c r="A1" s="48" t="s">
        <v>0</v>
      </c>
      <c r="B1" s="48"/>
      <c r="C1" s="48"/>
      <c r="D1" s="48"/>
      <c r="E1" s="48"/>
      <c r="F1" s="48"/>
    </row>
    <row r="3" spans="1:5" ht="15.75" hidden="1">
      <c r="A3" s="47" t="s">
        <v>34</v>
      </c>
      <c r="B3" s="47"/>
      <c r="C3" s="47"/>
      <c r="D3" s="47"/>
      <c r="E3" s="22"/>
    </row>
    <row r="4" ht="15" hidden="1"/>
    <row r="5" spans="1:4" ht="15" hidden="1">
      <c r="A5" s="38">
        <v>45183</v>
      </c>
      <c r="B5" s="38"/>
      <c r="C5" s="3"/>
      <c r="D5" s="16" t="s">
        <v>1</v>
      </c>
    </row>
    <row r="6" spans="1:5" ht="33" customHeight="1" hidden="1">
      <c r="A6" s="8" t="s">
        <v>2</v>
      </c>
      <c r="B6" s="8" t="s">
        <v>5</v>
      </c>
      <c r="C6" s="25" t="s">
        <v>44</v>
      </c>
      <c r="D6" s="10" t="s">
        <v>4</v>
      </c>
      <c r="E6" s="24"/>
    </row>
    <row r="7" spans="1:5" ht="15.75" hidden="1">
      <c r="A7" s="7">
        <v>1</v>
      </c>
      <c r="B7" s="6" t="s">
        <v>41</v>
      </c>
      <c r="C7" s="9">
        <v>23.5</v>
      </c>
      <c r="D7" s="12">
        <f>_xlfn.RANK.EQ(C7,$C$7:$C$15,0)</f>
        <v>1</v>
      </c>
      <c r="E7" s="18"/>
    </row>
    <row r="8" spans="1:5" ht="15.75" hidden="1">
      <c r="A8" s="7">
        <v>2</v>
      </c>
      <c r="B8" s="4" t="s">
        <v>17</v>
      </c>
      <c r="C8" s="12">
        <v>19.5</v>
      </c>
      <c r="D8" s="12">
        <f>_xlfn.RANK.EQ(C8,$C$7:$C$15,0)</f>
        <v>2</v>
      </c>
      <c r="E8" s="18"/>
    </row>
    <row r="9" spans="1:5" ht="15.75" hidden="1">
      <c r="A9" s="7">
        <v>3</v>
      </c>
      <c r="B9" s="4" t="s">
        <v>9</v>
      </c>
      <c r="C9" s="12">
        <v>18.5</v>
      </c>
      <c r="D9" s="12">
        <f>_xlfn.RANK.EQ(C9,$C$7:$C$15,0)</f>
        <v>3</v>
      </c>
      <c r="E9" s="18"/>
    </row>
    <row r="10" spans="1:5" ht="15.75" hidden="1">
      <c r="A10" s="7">
        <v>4</v>
      </c>
      <c r="B10" s="4" t="s">
        <v>32</v>
      </c>
      <c r="C10" s="12">
        <v>17.5</v>
      </c>
      <c r="D10" s="12">
        <f>_xlfn.RANK.EQ(C10,$C$7:$C$15,0)</f>
        <v>4</v>
      </c>
      <c r="E10" s="18"/>
    </row>
    <row r="11" spans="1:5" ht="15.75" hidden="1">
      <c r="A11" s="7">
        <v>5</v>
      </c>
      <c r="B11" s="4" t="s">
        <v>25</v>
      </c>
      <c r="C11" s="12">
        <v>16.5</v>
      </c>
      <c r="D11" s="12">
        <f>_xlfn.RANK.EQ(C11,$C$7:$C$15,0)</f>
        <v>5</v>
      </c>
      <c r="E11" s="18"/>
    </row>
    <row r="12" spans="1:5" ht="15.75" hidden="1">
      <c r="A12" s="7">
        <v>6</v>
      </c>
      <c r="B12" s="4" t="s">
        <v>29</v>
      </c>
      <c r="C12" s="12">
        <v>16</v>
      </c>
      <c r="D12" s="12">
        <v>5</v>
      </c>
      <c r="E12" s="18"/>
    </row>
    <row r="13" spans="1:5" ht="15.75" hidden="1">
      <c r="A13" s="7">
        <v>7</v>
      </c>
      <c r="B13" s="4" t="s">
        <v>28</v>
      </c>
      <c r="C13" s="12">
        <v>15</v>
      </c>
      <c r="D13" s="12">
        <v>6</v>
      </c>
      <c r="E13" s="18"/>
    </row>
    <row r="14" spans="1:5" ht="15.75" hidden="1">
      <c r="A14" s="7">
        <v>8</v>
      </c>
      <c r="B14" s="4" t="s">
        <v>22</v>
      </c>
      <c r="C14" s="12">
        <v>11</v>
      </c>
      <c r="D14" s="12">
        <v>7</v>
      </c>
      <c r="E14" s="18"/>
    </row>
    <row r="15" spans="1:5" ht="15.75" hidden="1">
      <c r="A15" s="10">
        <v>9</v>
      </c>
      <c r="B15" s="4" t="s">
        <v>36</v>
      </c>
      <c r="C15" s="12">
        <v>9.5</v>
      </c>
      <c r="D15" s="12">
        <v>8</v>
      </c>
      <c r="E15" s="18"/>
    </row>
    <row r="16" spans="1:6" ht="15.75" hidden="1">
      <c r="A16" s="17"/>
      <c r="B16" s="18"/>
      <c r="C16" s="17"/>
      <c r="D16" s="17"/>
      <c r="E16" s="18"/>
      <c r="F16" s="18"/>
    </row>
    <row r="17" spans="1:6" ht="15.75" hidden="1">
      <c r="A17" s="17"/>
      <c r="B17" s="17" t="s">
        <v>39</v>
      </c>
      <c r="C17" s="17" t="s">
        <v>40</v>
      </c>
      <c r="D17" s="17"/>
      <c r="E17" s="18"/>
      <c r="F17" s="18"/>
    </row>
    <row r="18" spans="1:6" ht="15.75" hidden="1">
      <c r="A18" s="17"/>
      <c r="B18" s="17"/>
      <c r="C18" s="17"/>
      <c r="D18" s="17"/>
      <c r="E18" s="18"/>
      <c r="F18" s="18"/>
    </row>
    <row r="19" spans="1:6" ht="15.75">
      <c r="A19" s="45" t="s">
        <v>42</v>
      </c>
      <c r="B19" s="45"/>
      <c r="C19" s="45"/>
      <c r="D19" s="45"/>
      <c r="E19" s="45"/>
      <c r="F19" s="45"/>
    </row>
    <row r="20" spans="1:6" ht="15.75">
      <c r="A20" s="17"/>
      <c r="B20" s="17"/>
      <c r="C20" s="17"/>
      <c r="D20" s="17"/>
      <c r="E20" s="18"/>
      <c r="F20" s="18"/>
    </row>
    <row r="21" spans="1:6" ht="15">
      <c r="A21" s="38">
        <v>45183</v>
      </c>
      <c r="B21" s="38"/>
      <c r="C21" s="3"/>
      <c r="D21" s="16"/>
      <c r="F21" s="16" t="s">
        <v>1</v>
      </c>
    </row>
    <row r="22" spans="1:7" ht="31.5">
      <c r="A22" s="11" t="s">
        <v>2</v>
      </c>
      <c r="B22" s="11" t="s">
        <v>5</v>
      </c>
      <c r="C22" s="14" t="s">
        <v>45</v>
      </c>
      <c r="D22" s="21" t="s">
        <v>43</v>
      </c>
      <c r="E22" s="23" t="s">
        <v>33</v>
      </c>
      <c r="F22" s="10" t="s">
        <v>4</v>
      </c>
      <c r="G22" s="31" t="s">
        <v>50</v>
      </c>
    </row>
    <row r="23" spans="1:7" ht="15.75">
      <c r="A23" s="10">
        <v>1</v>
      </c>
      <c r="B23" s="6" t="s">
        <v>41</v>
      </c>
      <c r="C23" s="26">
        <v>2</v>
      </c>
      <c r="D23" s="26">
        <v>1</v>
      </c>
      <c r="E23" s="26">
        <v>3</v>
      </c>
      <c r="F23" s="26">
        <v>1</v>
      </c>
      <c r="G23" s="15"/>
    </row>
    <row r="24" spans="1:7" ht="15.75">
      <c r="A24" s="10">
        <v>2</v>
      </c>
      <c r="B24" s="4" t="s">
        <v>9</v>
      </c>
      <c r="C24" s="26">
        <v>1</v>
      </c>
      <c r="D24" s="26">
        <v>3</v>
      </c>
      <c r="E24" s="26">
        <v>4</v>
      </c>
      <c r="F24" s="26">
        <v>2</v>
      </c>
      <c r="G24" s="15"/>
    </row>
    <row r="25" spans="1:7" ht="15.75">
      <c r="A25" s="10">
        <v>3</v>
      </c>
      <c r="B25" s="4" t="s">
        <v>28</v>
      </c>
      <c r="C25" s="26">
        <v>3</v>
      </c>
      <c r="D25" s="26">
        <v>6</v>
      </c>
      <c r="E25" s="26">
        <v>9</v>
      </c>
      <c r="F25" s="26">
        <v>3</v>
      </c>
      <c r="G25" s="15" t="s">
        <v>54</v>
      </c>
    </row>
    <row r="26" spans="1:7" ht="15.75">
      <c r="A26" s="10">
        <v>4</v>
      </c>
      <c r="B26" s="4" t="s">
        <v>17</v>
      </c>
      <c r="C26" s="26">
        <v>7</v>
      </c>
      <c r="D26" s="26">
        <v>2</v>
      </c>
      <c r="E26" s="26">
        <v>9</v>
      </c>
      <c r="F26" s="26">
        <v>4</v>
      </c>
      <c r="G26" s="15" t="s">
        <v>54</v>
      </c>
    </row>
    <row r="27" spans="1:7" ht="15.75">
      <c r="A27" s="10">
        <v>5</v>
      </c>
      <c r="B27" s="4" t="s">
        <v>25</v>
      </c>
      <c r="C27" s="26">
        <v>6</v>
      </c>
      <c r="D27" s="26">
        <v>5</v>
      </c>
      <c r="E27" s="26">
        <v>11</v>
      </c>
      <c r="F27" s="26">
        <v>5</v>
      </c>
      <c r="G27" s="15"/>
    </row>
    <row r="28" spans="1:7" ht="15.75">
      <c r="A28" s="10">
        <v>6</v>
      </c>
      <c r="B28" s="4" t="s">
        <v>36</v>
      </c>
      <c r="C28" s="26">
        <v>4</v>
      </c>
      <c r="D28" s="26">
        <v>8</v>
      </c>
      <c r="E28" s="26">
        <v>12</v>
      </c>
      <c r="F28" s="26">
        <v>6</v>
      </c>
      <c r="G28" s="15" t="s">
        <v>54</v>
      </c>
    </row>
    <row r="29" spans="1:7" ht="15.75">
      <c r="A29" s="10">
        <v>7</v>
      </c>
      <c r="B29" s="4" t="s">
        <v>22</v>
      </c>
      <c r="C29" s="26">
        <v>5</v>
      </c>
      <c r="D29" s="26">
        <v>7</v>
      </c>
      <c r="E29" s="26">
        <v>12</v>
      </c>
      <c r="F29" s="26">
        <v>7</v>
      </c>
      <c r="G29" s="15" t="s">
        <v>54</v>
      </c>
    </row>
    <row r="30" spans="1:7" ht="15.75">
      <c r="A30" s="10">
        <v>8</v>
      </c>
      <c r="B30" s="4" t="s">
        <v>32</v>
      </c>
      <c r="C30" s="26">
        <v>8</v>
      </c>
      <c r="D30" s="26">
        <v>4</v>
      </c>
      <c r="E30" s="26">
        <v>12</v>
      </c>
      <c r="F30" s="26">
        <v>8</v>
      </c>
      <c r="G30" s="15" t="s">
        <v>54</v>
      </c>
    </row>
    <row r="31" spans="1:7" ht="15.75">
      <c r="A31" s="10">
        <v>9</v>
      </c>
      <c r="B31" s="4" t="s">
        <v>29</v>
      </c>
      <c r="C31" s="29" t="s">
        <v>55</v>
      </c>
      <c r="D31" s="26">
        <v>5</v>
      </c>
      <c r="E31" s="26">
        <v>15</v>
      </c>
      <c r="F31" s="26">
        <v>9</v>
      </c>
      <c r="G31" s="15"/>
    </row>
    <row r="33" spans="1:6" ht="15.75">
      <c r="A33" s="17"/>
      <c r="B33" s="17" t="s">
        <v>39</v>
      </c>
      <c r="D33" s="17"/>
      <c r="E33" s="17" t="s">
        <v>40</v>
      </c>
      <c r="F33" s="18"/>
    </row>
  </sheetData>
  <sheetProtection/>
  <mergeCells count="5">
    <mergeCell ref="A21:B21"/>
    <mergeCell ref="A3:D3"/>
    <mergeCell ref="A5:B5"/>
    <mergeCell ref="A1:F1"/>
    <mergeCell ref="A19:F19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Q16" sqref="Q16"/>
    </sheetView>
  </sheetViews>
  <sheetFormatPr defaultColWidth="9.140625" defaultRowHeight="15"/>
  <cols>
    <col min="1" max="1" width="4.140625" style="1" customWidth="1"/>
    <col min="2" max="2" width="24.57421875" style="1" customWidth="1"/>
    <col min="3" max="3" width="25.00390625" style="1" customWidth="1"/>
    <col min="4" max="4" width="4.57421875" style="1" customWidth="1"/>
    <col min="5" max="10" width="9.140625" style="1" customWidth="1"/>
    <col min="11" max="11" width="6.8515625" style="1" customWidth="1"/>
    <col min="12" max="14" width="8.57421875" style="1" customWidth="1"/>
    <col min="15" max="15" width="9.140625" style="1" hidden="1" customWidth="1"/>
    <col min="16" max="16384" width="9.140625" style="1" customWidth="1"/>
  </cols>
  <sheetData>
    <row r="1" spans="1:14" ht="19.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3" spans="1:14" ht="15.75">
      <c r="A3" s="47" t="s">
        <v>52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5" spans="1:14" ht="15">
      <c r="A5" s="38">
        <v>45183</v>
      </c>
      <c r="B5" s="38"/>
      <c r="C5" s="2"/>
      <c r="D5" s="2"/>
      <c r="E5" s="3"/>
      <c r="F5" s="3"/>
      <c r="G5" s="3"/>
      <c r="H5" s="3"/>
      <c r="I5" s="3"/>
      <c r="J5" s="3"/>
      <c r="K5" s="33" t="s">
        <v>1</v>
      </c>
      <c r="L5" s="33"/>
      <c r="M5" s="30"/>
      <c r="N5" s="30"/>
    </row>
    <row r="6" spans="1:15" ht="15.75">
      <c r="A6" s="34" t="s">
        <v>2</v>
      </c>
      <c r="B6" s="34" t="s">
        <v>5</v>
      </c>
      <c r="C6" s="34" t="s">
        <v>6</v>
      </c>
      <c r="D6" s="34" t="s">
        <v>10</v>
      </c>
      <c r="E6" s="36" t="s">
        <v>47</v>
      </c>
      <c r="F6" s="36"/>
      <c r="G6" s="36" t="s">
        <v>46</v>
      </c>
      <c r="H6" s="36"/>
      <c r="I6" s="36" t="s">
        <v>7</v>
      </c>
      <c r="J6" s="37"/>
      <c r="K6" s="39" t="s">
        <v>8</v>
      </c>
      <c r="L6" s="49" t="s">
        <v>53</v>
      </c>
      <c r="M6" s="49" t="s">
        <v>33</v>
      </c>
      <c r="N6" s="49" t="s">
        <v>4</v>
      </c>
      <c r="O6" s="18"/>
    </row>
    <row r="7" spans="1:15" ht="15.75">
      <c r="A7" s="35"/>
      <c r="B7" s="35"/>
      <c r="C7" s="35"/>
      <c r="D7" s="35"/>
      <c r="E7" s="26" t="s">
        <v>3</v>
      </c>
      <c r="F7" s="26" t="s">
        <v>4</v>
      </c>
      <c r="G7" s="26" t="s">
        <v>3</v>
      </c>
      <c r="H7" s="26" t="s">
        <v>4</v>
      </c>
      <c r="I7" s="26" t="s">
        <v>3</v>
      </c>
      <c r="J7" s="27" t="s">
        <v>4</v>
      </c>
      <c r="K7" s="39"/>
      <c r="L7" s="50"/>
      <c r="M7" s="50"/>
      <c r="N7" s="50"/>
      <c r="O7" s="18"/>
    </row>
    <row r="8" spans="1:15" ht="15.75">
      <c r="A8" s="41" t="s">
        <v>48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5" ht="15.75">
      <c r="A9" s="34">
        <v>1</v>
      </c>
      <c r="B9" s="51" t="s">
        <v>9</v>
      </c>
      <c r="C9" s="4" t="s">
        <v>11</v>
      </c>
      <c r="D9" s="26" t="s">
        <v>13</v>
      </c>
      <c r="E9" s="29">
        <v>84</v>
      </c>
      <c r="F9" s="29">
        <v>1</v>
      </c>
      <c r="G9" s="29">
        <v>88</v>
      </c>
      <c r="H9" s="29">
        <v>1</v>
      </c>
      <c r="I9" s="29">
        <v>14.3</v>
      </c>
      <c r="J9" s="29">
        <v>7</v>
      </c>
      <c r="K9" s="29">
        <v>9</v>
      </c>
      <c r="L9" s="26">
        <v>2</v>
      </c>
      <c r="M9" s="49">
        <v>5</v>
      </c>
      <c r="N9" s="49">
        <v>1</v>
      </c>
      <c r="O9" s="28">
        <v>43</v>
      </c>
    </row>
    <row r="10" spans="1:15" ht="15.75">
      <c r="A10" s="35">
        <v>14</v>
      </c>
      <c r="B10" s="52" t="s">
        <v>9</v>
      </c>
      <c r="C10" s="4" t="s">
        <v>12</v>
      </c>
      <c r="D10" s="26" t="s">
        <v>14</v>
      </c>
      <c r="E10" s="29">
        <v>89</v>
      </c>
      <c r="F10" s="29">
        <v>2</v>
      </c>
      <c r="G10" s="29">
        <v>64</v>
      </c>
      <c r="H10" s="29">
        <v>3</v>
      </c>
      <c r="I10" s="29">
        <v>17.8</v>
      </c>
      <c r="J10" s="29">
        <v>7</v>
      </c>
      <c r="K10" s="29">
        <v>12</v>
      </c>
      <c r="L10" s="26">
        <v>3</v>
      </c>
      <c r="M10" s="50"/>
      <c r="N10" s="50"/>
      <c r="O10" s="28">
        <v>44</v>
      </c>
    </row>
    <row r="11" spans="1:15" ht="15.75">
      <c r="A11" s="34">
        <v>2</v>
      </c>
      <c r="B11" s="51" t="s">
        <v>41</v>
      </c>
      <c r="C11" s="6" t="s">
        <v>16</v>
      </c>
      <c r="D11" s="26" t="s">
        <v>13</v>
      </c>
      <c r="E11" s="29">
        <v>40</v>
      </c>
      <c r="F11" s="29">
        <v>6</v>
      </c>
      <c r="G11" s="29">
        <v>69</v>
      </c>
      <c r="H11" s="29">
        <v>2</v>
      </c>
      <c r="I11" s="29">
        <v>17.8</v>
      </c>
      <c r="J11" s="29">
        <v>4</v>
      </c>
      <c r="K11" s="29">
        <v>12</v>
      </c>
      <c r="L11" s="26">
        <v>4</v>
      </c>
      <c r="M11" s="49">
        <v>6</v>
      </c>
      <c r="N11" s="49">
        <v>2</v>
      </c>
      <c r="O11" s="28">
        <v>23</v>
      </c>
    </row>
    <row r="12" spans="1:15" ht="15.75">
      <c r="A12" s="35">
        <v>6</v>
      </c>
      <c r="B12" s="52" t="s">
        <v>41</v>
      </c>
      <c r="C12" s="6" t="s">
        <v>15</v>
      </c>
      <c r="D12" s="26" t="s">
        <v>14</v>
      </c>
      <c r="E12" s="29">
        <v>83</v>
      </c>
      <c r="F12" s="29">
        <v>4</v>
      </c>
      <c r="G12" s="29">
        <v>73</v>
      </c>
      <c r="H12" s="29">
        <v>1</v>
      </c>
      <c r="I12" s="29">
        <v>24.1</v>
      </c>
      <c r="J12" s="29">
        <v>2</v>
      </c>
      <c r="K12" s="29">
        <v>7</v>
      </c>
      <c r="L12" s="26">
        <v>2</v>
      </c>
      <c r="M12" s="50"/>
      <c r="N12" s="50"/>
      <c r="O12" s="28">
        <v>24</v>
      </c>
    </row>
    <row r="13" spans="1:15" ht="15.75">
      <c r="A13" s="34">
        <v>3</v>
      </c>
      <c r="B13" s="51" t="s">
        <v>28</v>
      </c>
      <c r="C13" s="4" t="s">
        <v>27</v>
      </c>
      <c r="D13" s="26" t="s">
        <v>13</v>
      </c>
      <c r="E13" s="29">
        <v>51</v>
      </c>
      <c r="F13" s="29">
        <v>5</v>
      </c>
      <c r="G13" s="29">
        <v>3</v>
      </c>
      <c r="H13" s="29">
        <v>7</v>
      </c>
      <c r="I13" s="29">
        <v>19</v>
      </c>
      <c r="J13" s="29">
        <v>3</v>
      </c>
      <c r="K13" s="29">
        <v>15</v>
      </c>
      <c r="L13" s="26">
        <v>6</v>
      </c>
      <c r="M13" s="49">
        <v>7</v>
      </c>
      <c r="N13" s="49">
        <v>3</v>
      </c>
      <c r="O13" s="28">
        <v>13</v>
      </c>
    </row>
    <row r="14" spans="1:15" ht="15.75">
      <c r="A14" s="35">
        <v>16</v>
      </c>
      <c r="B14" s="52" t="s">
        <v>28</v>
      </c>
      <c r="C14" s="4" t="s">
        <v>26</v>
      </c>
      <c r="D14" s="26" t="s">
        <v>14</v>
      </c>
      <c r="E14" s="29">
        <v>91</v>
      </c>
      <c r="F14" s="29">
        <v>1</v>
      </c>
      <c r="G14" s="29">
        <v>65</v>
      </c>
      <c r="H14" s="29">
        <v>2</v>
      </c>
      <c r="I14" s="29">
        <v>32.4</v>
      </c>
      <c r="J14" s="29">
        <v>1</v>
      </c>
      <c r="K14" s="29">
        <v>4</v>
      </c>
      <c r="L14" s="26">
        <v>1</v>
      </c>
      <c r="M14" s="50"/>
      <c r="N14" s="50"/>
      <c r="O14" s="28">
        <v>14</v>
      </c>
    </row>
    <row r="15" spans="1:15" ht="15.75">
      <c r="A15" s="34">
        <v>4</v>
      </c>
      <c r="B15" s="51" t="s">
        <v>36</v>
      </c>
      <c r="C15" s="13" t="s">
        <v>38</v>
      </c>
      <c r="D15" s="26" t="s">
        <v>13</v>
      </c>
      <c r="E15" s="29">
        <v>61</v>
      </c>
      <c r="F15" s="29">
        <v>4</v>
      </c>
      <c r="G15" s="29">
        <v>41</v>
      </c>
      <c r="H15" s="29">
        <v>6</v>
      </c>
      <c r="I15" s="29">
        <v>20.2</v>
      </c>
      <c r="J15" s="29">
        <v>2</v>
      </c>
      <c r="K15" s="29">
        <v>12</v>
      </c>
      <c r="L15" s="26">
        <v>3</v>
      </c>
      <c r="M15" s="49">
        <v>7</v>
      </c>
      <c r="N15" s="49">
        <v>4</v>
      </c>
      <c r="O15" s="28">
        <v>31</v>
      </c>
    </row>
    <row r="16" spans="1:15" ht="15.75">
      <c r="A16" s="35">
        <v>8</v>
      </c>
      <c r="B16" s="52" t="s">
        <v>36</v>
      </c>
      <c r="C16" s="19" t="s">
        <v>37</v>
      </c>
      <c r="D16" s="26" t="s">
        <v>14</v>
      </c>
      <c r="E16" s="29">
        <v>73</v>
      </c>
      <c r="F16" s="29">
        <v>5</v>
      </c>
      <c r="G16" s="29">
        <v>57</v>
      </c>
      <c r="H16" s="29">
        <v>4</v>
      </c>
      <c r="I16" s="29">
        <v>20.3</v>
      </c>
      <c r="J16" s="29">
        <v>4</v>
      </c>
      <c r="K16" s="29">
        <v>13</v>
      </c>
      <c r="L16" s="26">
        <v>4</v>
      </c>
      <c r="M16" s="50"/>
      <c r="N16" s="50"/>
      <c r="O16" s="28">
        <v>32</v>
      </c>
    </row>
    <row r="17" spans="1:15" ht="15.75">
      <c r="A17" s="34">
        <v>5</v>
      </c>
      <c r="B17" s="51" t="s">
        <v>22</v>
      </c>
      <c r="C17" s="4" t="s">
        <v>20</v>
      </c>
      <c r="D17" s="26" t="s">
        <v>13</v>
      </c>
      <c r="E17" s="29">
        <v>72</v>
      </c>
      <c r="F17" s="29">
        <v>2</v>
      </c>
      <c r="G17" s="29">
        <v>67</v>
      </c>
      <c r="H17" s="29">
        <v>3</v>
      </c>
      <c r="I17" s="29">
        <v>23.5</v>
      </c>
      <c r="J17" s="29">
        <v>1</v>
      </c>
      <c r="K17" s="29">
        <v>6</v>
      </c>
      <c r="L17" s="26">
        <v>1</v>
      </c>
      <c r="M17" s="49">
        <v>9</v>
      </c>
      <c r="N17" s="49">
        <v>5</v>
      </c>
      <c r="O17" s="28">
        <v>11</v>
      </c>
    </row>
    <row r="18" spans="1:15" ht="15.75">
      <c r="A18" s="35">
        <v>12</v>
      </c>
      <c r="B18" s="52" t="s">
        <v>22</v>
      </c>
      <c r="C18" s="4" t="s">
        <v>21</v>
      </c>
      <c r="D18" s="26" t="s">
        <v>14</v>
      </c>
      <c r="E18" s="29">
        <v>63</v>
      </c>
      <c r="F18" s="29">
        <v>6</v>
      </c>
      <c r="G18" s="29">
        <v>12</v>
      </c>
      <c r="H18" s="29">
        <v>8</v>
      </c>
      <c r="I18" s="29">
        <v>14</v>
      </c>
      <c r="J18" s="29">
        <v>8</v>
      </c>
      <c r="K18" s="29">
        <v>22</v>
      </c>
      <c r="L18" s="26">
        <v>8</v>
      </c>
      <c r="M18" s="50"/>
      <c r="N18" s="50"/>
      <c r="O18" s="28">
        <v>12</v>
      </c>
    </row>
    <row r="19" spans="1:15" ht="15.75">
      <c r="A19" s="34">
        <v>6</v>
      </c>
      <c r="B19" s="51" t="s">
        <v>25</v>
      </c>
      <c r="C19" s="4" t="s">
        <v>24</v>
      </c>
      <c r="D19" s="26" t="s">
        <v>13</v>
      </c>
      <c r="E19" s="29">
        <v>64</v>
      </c>
      <c r="F19" s="29">
        <v>3</v>
      </c>
      <c r="G19" s="29">
        <v>42</v>
      </c>
      <c r="H19" s="29">
        <v>5</v>
      </c>
      <c r="I19" s="29">
        <v>15.2</v>
      </c>
      <c r="J19" s="29">
        <v>6</v>
      </c>
      <c r="K19" s="29">
        <v>14</v>
      </c>
      <c r="L19" s="26">
        <v>5</v>
      </c>
      <c r="M19" s="49">
        <v>11</v>
      </c>
      <c r="N19" s="49">
        <v>6</v>
      </c>
      <c r="O19" s="28">
        <v>41</v>
      </c>
    </row>
    <row r="20" spans="1:15" ht="15.75">
      <c r="A20" s="35">
        <v>4</v>
      </c>
      <c r="B20" s="52" t="s">
        <v>25</v>
      </c>
      <c r="C20" s="4" t="s">
        <v>23</v>
      </c>
      <c r="D20" s="26" t="s">
        <v>14</v>
      </c>
      <c r="E20" s="29">
        <v>50</v>
      </c>
      <c r="F20" s="29">
        <v>8</v>
      </c>
      <c r="G20" s="29">
        <v>55</v>
      </c>
      <c r="H20" s="29">
        <v>5</v>
      </c>
      <c r="I20" s="29">
        <v>22.1</v>
      </c>
      <c r="J20" s="29">
        <v>3</v>
      </c>
      <c r="K20" s="29">
        <v>16</v>
      </c>
      <c r="L20" s="26">
        <v>6</v>
      </c>
      <c r="M20" s="50"/>
      <c r="N20" s="50"/>
      <c r="O20" s="28">
        <v>42</v>
      </c>
    </row>
    <row r="21" spans="1:15" ht="15.75">
      <c r="A21" s="34">
        <v>7</v>
      </c>
      <c r="B21" s="51" t="s">
        <v>17</v>
      </c>
      <c r="C21" s="4" t="s">
        <v>18</v>
      </c>
      <c r="D21" s="26" t="s">
        <v>13</v>
      </c>
      <c r="E21" s="29">
        <v>0</v>
      </c>
      <c r="F21" s="29">
        <v>7</v>
      </c>
      <c r="G21" s="29">
        <v>64</v>
      </c>
      <c r="H21" s="29">
        <v>4</v>
      </c>
      <c r="I21" s="29">
        <v>17.6</v>
      </c>
      <c r="J21" s="29">
        <v>5</v>
      </c>
      <c r="K21" s="29">
        <v>16</v>
      </c>
      <c r="L21" s="26">
        <v>7</v>
      </c>
      <c r="M21" s="49">
        <v>12</v>
      </c>
      <c r="N21" s="49">
        <v>7</v>
      </c>
      <c r="O21" s="28">
        <v>33</v>
      </c>
    </row>
    <row r="22" spans="1:15" ht="15.75">
      <c r="A22" s="35">
        <v>10</v>
      </c>
      <c r="B22" s="52" t="s">
        <v>17</v>
      </c>
      <c r="C22" s="4" t="s">
        <v>19</v>
      </c>
      <c r="D22" s="26" t="s">
        <v>14</v>
      </c>
      <c r="E22" s="29">
        <v>87</v>
      </c>
      <c r="F22" s="29">
        <v>3</v>
      </c>
      <c r="G22" s="29">
        <v>36</v>
      </c>
      <c r="H22" s="29">
        <v>7</v>
      </c>
      <c r="I22" s="29">
        <v>19.6</v>
      </c>
      <c r="J22" s="29">
        <v>5</v>
      </c>
      <c r="K22" s="29">
        <v>15</v>
      </c>
      <c r="L22" s="26">
        <v>5</v>
      </c>
      <c r="M22" s="50"/>
      <c r="N22" s="50"/>
      <c r="O22" s="28">
        <v>34</v>
      </c>
    </row>
    <row r="23" spans="1:15" ht="15.75">
      <c r="A23" s="34">
        <v>8</v>
      </c>
      <c r="B23" s="51" t="s">
        <v>32</v>
      </c>
      <c r="C23" s="4" t="s">
        <v>30</v>
      </c>
      <c r="D23" s="26" t="s">
        <v>13</v>
      </c>
      <c r="E23" s="29">
        <v>0</v>
      </c>
      <c r="F23" s="29">
        <v>7</v>
      </c>
      <c r="G23" s="29">
        <v>0</v>
      </c>
      <c r="H23" s="29">
        <v>8</v>
      </c>
      <c r="I23" s="29">
        <v>11.6</v>
      </c>
      <c r="J23" s="29">
        <v>8</v>
      </c>
      <c r="K23" s="29">
        <v>23</v>
      </c>
      <c r="L23" s="26">
        <v>8</v>
      </c>
      <c r="M23" s="49">
        <v>15</v>
      </c>
      <c r="N23" s="49">
        <v>8</v>
      </c>
      <c r="O23" s="28">
        <v>21</v>
      </c>
    </row>
    <row r="24" spans="1:15" ht="15.75">
      <c r="A24" s="35"/>
      <c r="B24" s="52"/>
      <c r="C24" s="4" t="s">
        <v>31</v>
      </c>
      <c r="D24" s="26" t="s">
        <v>14</v>
      </c>
      <c r="E24" s="29">
        <v>57</v>
      </c>
      <c r="F24" s="29">
        <v>7</v>
      </c>
      <c r="G24" s="29">
        <v>42</v>
      </c>
      <c r="H24" s="29">
        <v>6</v>
      </c>
      <c r="I24" s="29">
        <v>18.2</v>
      </c>
      <c r="J24" s="29">
        <v>6</v>
      </c>
      <c r="K24" s="29">
        <v>19</v>
      </c>
      <c r="L24" s="26">
        <v>7</v>
      </c>
      <c r="M24" s="50"/>
      <c r="N24" s="50"/>
      <c r="O24" s="28">
        <v>22</v>
      </c>
    </row>
    <row r="25" ht="15">
      <c r="O25" s="18"/>
    </row>
    <row r="26" spans="1:9" ht="15.75">
      <c r="A26" s="17"/>
      <c r="B26" s="17" t="s">
        <v>39</v>
      </c>
      <c r="C26" s="17"/>
      <c r="D26" s="17"/>
      <c r="E26" s="17" t="s">
        <v>40</v>
      </c>
      <c r="F26" s="17"/>
      <c r="G26" s="17"/>
      <c r="H26" s="18"/>
      <c r="I26" s="18"/>
    </row>
  </sheetData>
  <sheetProtection/>
  <mergeCells count="48">
    <mergeCell ref="N15:N16"/>
    <mergeCell ref="A9:A10"/>
    <mergeCell ref="A13:A14"/>
    <mergeCell ref="M6:M7"/>
    <mergeCell ref="A8:O8"/>
    <mergeCell ref="N6:N7"/>
    <mergeCell ref="A6:A7"/>
    <mergeCell ref="B6:B7"/>
    <mergeCell ref="C6:C7"/>
    <mergeCell ref="D6:D7"/>
    <mergeCell ref="M9:M10"/>
    <mergeCell ref="N9:N10"/>
    <mergeCell ref="M13:M14"/>
    <mergeCell ref="N13:N14"/>
    <mergeCell ref="A3:N3"/>
    <mergeCell ref="A1:N1"/>
    <mergeCell ref="A5:B5"/>
    <mergeCell ref="K5:L5"/>
    <mergeCell ref="N23:N24"/>
    <mergeCell ref="M19:M20"/>
    <mergeCell ref="N19:N20"/>
    <mergeCell ref="M11:M12"/>
    <mergeCell ref="N11:N12"/>
    <mergeCell ref="M15:M16"/>
    <mergeCell ref="M21:M22"/>
    <mergeCell ref="N21:N22"/>
    <mergeCell ref="M17:M18"/>
    <mergeCell ref="N17:N18"/>
    <mergeCell ref="A23:A24"/>
    <mergeCell ref="A19:A20"/>
    <mergeCell ref="A11:A12"/>
    <mergeCell ref="A15:A16"/>
    <mergeCell ref="A21:A22"/>
    <mergeCell ref="M23:M24"/>
    <mergeCell ref="B23:B24"/>
    <mergeCell ref="B19:B20"/>
    <mergeCell ref="B11:B12"/>
    <mergeCell ref="B15:B16"/>
    <mergeCell ref="B21:B22"/>
    <mergeCell ref="B17:B18"/>
    <mergeCell ref="E6:F6"/>
    <mergeCell ref="G6:H6"/>
    <mergeCell ref="I6:J6"/>
    <mergeCell ref="K6:K7"/>
    <mergeCell ref="L6:L7"/>
    <mergeCell ref="A17:A18"/>
    <mergeCell ref="B9:B10"/>
    <mergeCell ref="B13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2023-09-20T08:21:54Z</dcterms:modified>
  <cp:category/>
  <cp:version/>
  <cp:contentType/>
  <cp:contentStatus/>
</cp:coreProperties>
</file>