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2"/>
  </bookViews>
  <sheets>
    <sheet name="ТПТ" sheetId="1" r:id="rId1"/>
    <sheet name="2 ст" sheetId="2" r:id="rId2"/>
    <sheet name="3 ст" sheetId="3" r:id="rId3"/>
  </sheets>
  <definedNames>
    <definedName name="_xlnm._FilterDatabase" localSheetId="1" hidden="1">'2 ст'!$A$4:$L$85</definedName>
    <definedName name="_xlnm._FilterDatabase" localSheetId="2" hidden="1">'3 ст'!$A$4:$L$42</definedName>
    <definedName name="_xlnm._FilterDatabase" localSheetId="0" hidden="1">'ТПТ'!$A$5:$J$31</definedName>
  </definedNames>
  <calcPr fullCalcOnLoad="1"/>
</workbook>
</file>

<file path=xl/sharedStrings.xml><?xml version="1.0" encoding="utf-8"?>
<sst xmlns="http://schemas.openxmlformats.org/spreadsheetml/2006/main" count="573" uniqueCount="156">
  <si>
    <t>Результат</t>
  </si>
  <si>
    <t>Место</t>
  </si>
  <si>
    <t>Миренков Владислав</t>
  </si>
  <si>
    <t>Кочеткова Елизавета</t>
  </si>
  <si>
    <t>Савченкова Елена</t>
  </si>
  <si>
    <t>Гл. секретарь</t>
  </si>
  <si>
    <t>Павлинова Екатерина</t>
  </si>
  <si>
    <t>Ефимов Илья</t>
  </si>
  <si>
    <t>№</t>
  </si>
  <si>
    <t xml:space="preserve">Коваленков Марк </t>
  </si>
  <si>
    <t xml:space="preserve">Курочкина Анастасия </t>
  </si>
  <si>
    <t xml:space="preserve">Акашев Даниил </t>
  </si>
  <si>
    <t>Балбышкин Кирилл</t>
  </si>
  <si>
    <t>Рубилов Игорь</t>
  </si>
  <si>
    <t>Лапыкин Артем</t>
  </si>
  <si>
    <t>Миренкова Полина</t>
  </si>
  <si>
    <t>Баранов Даниил</t>
  </si>
  <si>
    <t>Гусакова Ксения</t>
  </si>
  <si>
    <t>Юноши</t>
  </si>
  <si>
    <t>Девушки</t>
  </si>
  <si>
    <t>Гл. судья</t>
  </si>
  <si>
    <t>Е.П. Листратенкова</t>
  </si>
  <si>
    <t>Разряд</t>
  </si>
  <si>
    <t>3ю</t>
  </si>
  <si>
    <t>б/р</t>
  </si>
  <si>
    <t>2ю</t>
  </si>
  <si>
    <t>Монастырщинский р-н</t>
  </si>
  <si>
    <t>Пол</t>
  </si>
  <si>
    <t>Класс</t>
  </si>
  <si>
    <t>И.И. Глухарева</t>
  </si>
  <si>
    <t>Фамилия, Имя</t>
  </si>
  <si>
    <t>Команда/территория</t>
  </si>
  <si>
    <t>м</t>
  </si>
  <si>
    <t>ж</t>
  </si>
  <si>
    <t>Наши дети</t>
  </si>
  <si>
    <t>Год</t>
  </si>
  <si>
    <t>МБОУ СШ № 39, Смоленск</t>
  </si>
  <si>
    <t>Хрустикова Диана</t>
  </si>
  <si>
    <t>Моисеев Даниил</t>
  </si>
  <si>
    <t>Морозов Богдан</t>
  </si>
  <si>
    <t>Цуранов Семен</t>
  </si>
  <si>
    <t>Копыт Степан</t>
  </si>
  <si>
    <t>Голенцов Семен</t>
  </si>
  <si>
    <t>Жуков Артём</t>
  </si>
  <si>
    <t>Борисов Эмиль</t>
  </si>
  <si>
    <t>Максименкова Анастасия</t>
  </si>
  <si>
    <t>Листратенкова Злата</t>
  </si>
  <si>
    <t xml:space="preserve">Песков Никита </t>
  </si>
  <si>
    <t>г. Смоленск</t>
  </si>
  <si>
    <t>ЦДЮТиЭ, Смоленск</t>
  </si>
  <si>
    <t>Ирбис (СШ № 32)</t>
  </si>
  <si>
    <t>% от рез-та побед-ля</t>
  </si>
  <si>
    <t>Вып. норм-в</t>
  </si>
  <si>
    <t>26-27.01.2019</t>
  </si>
  <si>
    <t>Ломакина Валерия</t>
  </si>
  <si>
    <t>Максимов Константин</t>
  </si>
  <si>
    <t>Мартынов Михаил</t>
  </si>
  <si>
    <t>Балбышкина Екатерина</t>
  </si>
  <si>
    <t>Гусев Дмитрий</t>
  </si>
  <si>
    <t>Гусева Диана</t>
  </si>
  <si>
    <t>Козлов Андрей</t>
  </si>
  <si>
    <t>Комкова Дарина</t>
  </si>
  <si>
    <t>Жуковский Максим</t>
  </si>
  <si>
    <t>Родченков Ярослав</t>
  </si>
  <si>
    <t>Чичеров Лев</t>
  </si>
  <si>
    <t>Полуян Валерия</t>
  </si>
  <si>
    <t>Рыжиков Ярослав</t>
  </si>
  <si>
    <t>МБОУ Пригорская СШ</t>
  </si>
  <si>
    <t>Юрасов Владислав</t>
  </si>
  <si>
    <t>Миглинский Тимур</t>
  </si>
  <si>
    <t>Андреенков Артем</t>
  </si>
  <si>
    <t>Луцеева Диана</t>
  </si>
  <si>
    <t>Мацков Вадим</t>
  </si>
  <si>
    <t>ТПТ</t>
  </si>
  <si>
    <t xml:space="preserve">Капитонов Платон </t>
  </si>
  <si>
    <t>Мирошникова Жанна</t>
  </si>
  <si>
    <t>Вавилова Алёна</t>
  </si>
  <si>
    <t>Вавилов Дмитрий</t>
  </si>
  <si>
    <t>Федосеев Максим</t>
  </si>
  <si>
    <t>Ильющенков Илья</t>
  </si>
  <si>
    <t>Дивасовская ОШ</t>
  </si>
  <si>
    <t>Листопадов Евгений</t>
  </si>
  <si>
    <t>Петрова Александра</t>
  </si>
  <si>
    <t>Малашкина Марина</t>
  </si>
  <si>
    <t>СмолАПО</t>
  </si>
  <si>
    <t xml:space="preserve">Королев Анатолий </t>
  </si>
  <si>
    <t>Филипченкова Анастасия</t>
  </si>
  <si>
    <t>Маненькова София</t>
  </si>
  <si>
    <t>Косачева Мария</t>
  </si>
  <si>
    <t>Белоусов Никита</t>
  </si>
  <si>
    <t>Суртаев Виталий</t>
  </si>
  <si>
    <t>Ганов Алексей</t>
  </si>
  <si>
    <t>Любин Тимофей</t>
  </si>
  <si>
    <t xml:space="preserve">Чурсин Дмитрий </t>
  </si>
  <si>
    <t>Мачульский Антон</t>
  </si>
  <si>
    <t>Денисова Екатерина</t>
  </si>
  <si>
    <t>МБУ ДО ЦДиЮТиЭ Вязьма</t>
  </si>
  <si>
    <t>Понедельник Максим</t>
  </si>
  <si>
    <t>Проскуряков Роман</t>
  </si>
  <si>
    <t>Токарев Максим</t>
  </si>
  <si>
    <t>Воронко Никита</t>
  </si>
  <si>
    <t>Заречный Кирилл</t>
  </si>
  <si>
    <t>(СШ № 28)</t>
  </si>
  <si>
    <t>Безручко Руслан</t>
  </si>
  <si>
    <t>Дзедиц Федор</t>
  </si>
  <si>
    <t>Лебедев Александр</t>
  </si>
  <si>
    <t>Першин Алексей</t>
  </si>
  <si>
    <t>Реброва Наталия</t>
  </si>
  <si>
    <t>Фролов Илья</t>
  </si>
  <si>
    <t>Чайка Никита</t>
  </si>
  <si>
    <t>Титов Дмитрий</t>
  </si>
  <si>
    <t>Фомин Ярослав</t>
  </si>
  <si>
    <t>Волковинский Даниил</t>
  </si>
  <si>
    <t>Моисеенков Максим</t>
  </si>
  <si>
    <t>2007-2008 г.р.</t>
  </si>
  <si>
    <t>2009 г.р. и моложе</t>
  </si>
  <si>
    <t>2007 г.р. и моложе</t>
  </si>
  <si>
    <t>2004-2006 г.р.</t>
  </si>
  <si>
    <t>2001-2003 г.р.</t>
  </si>
  <si>
    <t>Абакумов Ярослав</t>
  </si>
  <si>
    <t>СОГБУДО "ДЮЦТКиС"</t>
  </si>
  <si>
    <t>Данченкова Полина</t>
  </si>
  <si>
    <t>Горанская Анастасия</t>
  </si>
  <si>
    <t>в/к</t>
  </si>
  <si>
    <t>Алексеева Эвелина</t>
  </si>
  <si>
    <t>ПКВ</t>
  </si>
  <si>
    <r>
      <t>Дан</t>
    </r>
    <r>
      <rPr>
        <sz val="12"/>
        <rFont val="Times New Roman"/>
        <family val="1"/>
      </rPr>
      <t>ченкова Полина</t>
    </r>
  </si>
  <si>
    <t>Похомова Лиза</t>
  </si>
  <si>
    <t>Данилова Карина</t>
  </si>
  <si>
    <t>Сысоева Антонина</t>
  </si>
  <si>
    <t>Царёв Дмитрий</t>
  </si>
  <si>
    <t>Могдалев Роман</t>
  </si>
  <si>
    <t>Костина Дарья</t>
  </si>
  <si>
    <t>Хибатурина Анастасия</t>
  </si>
  <si>
    <t>Воробьев Илья</t>
  </si>
  <si>
    <t>Борисенкова Виктория</t>
  </si>
  <si>
    <t>СН</t>
  </si>
  <si>
    <t>МБОУ СШ № 7</t>
  </si>
  <si>
    <t>Выполн. норматив</t>
  </si>
  <si>
    <t>Квалификационный ранг не определялся</t>
  </si>
  <si>
    <t>Квалификационный ранг - 36</t>
  </si>
  <si>
    <t>2-</t>
  </si>
  <si>
    <t>3/1ю-</t>
  </si>
  <si>
    <t>2ю-</t>
  </si>
  <si>
    <t xml:space="preserve"> -</t>
  </si>
  <si>
    <t>Квалификационный ранг - 40</t>
  </si>
  <si>
    <t>Квалификационный ранг - 8</t>
  </si>
  <si>
    <t>Квалификационный ранг - 72</t>
  </si>
  <si>
    <t>1-</t>
  </si>
  <si>
    <t>Квалификационный ранг - 48</t>
  </si>
  <si>
    <t>Абрис, МБУДО "ЦДЮТиЭ" Смоленск</t>
  </si>
  <si>
    <t>3-</t>
  </si>
  <si>
    <t>-</t>
  </si>
  <si>
    <t>Абрис, ЦДЮТиЭ, Смоленск</t>
  </si>
  <si>
    <t>Протокол результатов по виду "Техника пешеходного туризма"</t>
  </si>
  <si>
    <t xml:space="preserve">Протокол результатов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</si>
</sst>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[$-F400]h:mm:ss\ AM/P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:ss.0;@"/>
    <numFmt numFmtId="179" formatCode="[$-FC19]d\ mmmm\ yyyy\ &quot;г.&quot;"/>
    <numFmt numFmtId="180" formatCode="mmm/yyyy"/>
    <numFmt numFmtId="181" formatCode="h:mm:ss;@"/>
    <numFmt numFmtId="182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Calibri"/>
      <family val="2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4"/>
      <color indexed="8"/>
      <name val="Times New Roman"/>
      <family val="0"/>
    </font>
    <font>
      <b/>
      <sz val="14"/>
      <color indexed="10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/>
    </xf>
    <xf numFmtId="2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53" applyFont="1" applyBorder="1">
      <alignment/>
      <protection/>
    </xf>
    <xf numFmtId="0" fontId="2" fillId="33" borderId="10" xfId="53" applyFont="1" applyFill="1" applyBorder="1">
      <alignment/>
      <protection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53" applyFont="1" applyBorder="1">
      <alignment/>
      <protection/>
    </xf>
    <xf numFmtId="0" fontId="2" fillId="0" borderId="10" xfId="53" applyFont="1" applyBorder="1" applyAlignment="1">
      <alignment wrapText="1"/>
      <protection/>
    </xf>
    <xf numFmtId="0" fontId="6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7" fontId="2" fillId="33" borderId="10" xfId="0" applyNumberFormat="1" applyFont="1" applyFill="1" applyBorder="1" applyAlignment="1">
      <alignment horizontal="center"/>
    </xf>
    <xf numFmtId="47" fontId="2" fillId="33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7" fontId="2" fillId="33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9" fontId="2" fillId="33" borderId="10" xfId="0" applyNumberFormat="1" applyFont="1" applyFill="1" applyBorder="1" applyAlignment="1">
      <alignment horizontal="center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4" fillId="34" borderId="0" xfId="0" applyFont="1" applyFill="1" applyBorder="1" applyAlignment="1">
      <alignment/>
    </xf>
    <xf numFmtId="0" fontId="55" fillId="34" borderId="0" xfId="0" applyFont="1" applyFill="1" applyBorder="1" applyAlignment="1">
      <alignment horizontal="center"/>
    </xf>
    <xf numFmtId="47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9" fontId="2" fillId="33" borderId="0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 vertical="center" wrapText="1"/>
    </xf>
    <xf numFmtId="47" fontId="56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" fillId="34" borderId="10" xfId="53" applyFont="1" applyFill="1" applyBorder="1" applyAlignment="1">
      <alignment horizontal="center"/>
      <protection/>
    </xf>
    <xf numFmtId="0" fontId="0" fillId="34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0" borderId="13" xfId="53" applyFont="1" applyBorder="1">
      <alignment/>
      <protection/>
    </xf>
    <xf numFmtId="0" fontId="2" fillId="33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53" applyFont="1" applyBorder="1">
      <alignment/>
      <protection/>
    </xf>
    <xf numFmtId="0" fontId="2" fillId="33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2" fillId="0" borderId="0" xfId="53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/>
    </xf>
    <xf numFmtId="0" fontId="3" fillId="0" borderId="0" xfId="53" applyFont="1" applyBorder="1">
      <alignment/>
      <protection/>
    </xf>
    <xf numFmtId="1" fontId="2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47" fontId="53" fillId="0" borderId="0" xfId="0" applyNumberFormat="1" applyFont="1" applyBorder="1" applyAlignment="1">
      <alignment horizontal="center" vertical="center" wrapText="1"/>
    </xf>
    <xf numFmtId="9" fontId="53" fillId="33" borderId="0" xfId="0" applyNumberFormat="1" applyFont="1" applyFill="1" applyBorder="1" applyAlignment="1">
      <alignment horizontal="center"/>
    </xf>
    <xf numFmtId="47" fontId="2" fillId="0" borderId="0" xfId="0" applyNumberFormat="1" applyFont="1" applyBorder="1" applyAlignment="1">
      <alignment horizontal="center" vertical="center" wrapText="1"/>
    </xf>
    <xf numFmtId="9" fontId="53" fillId="33" borderId="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2" fillId="34" borderId="10" xfId="53" applyFont="1" applyFill="1" applyBorder="1">
      <alignment/>
      <protection/>
    </xf>
    <xf numFmtId="0" fontId="2" fillId="0" borderId="12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8"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10</xdr:col>
      <xdr:colOff>0</xdr:colOff>
      <xdr:row>1</xdr:row>
      <xdr:rowOff>257175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66675"/>
          <a:ext cx="72675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Открытые областные соревнования среди обучающихся по спортивному туризму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закрытых помещениях "Залинг - 2019"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133350</xdr:rowOff>
    </xdr:from>
    <xdr:to>
      <xdr:col>12</xdr:col>
      <xdr:colOff>47625</xdr:colOff>
      <xdr:row>1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100" y="133350"/>
          <a:ext cx="78581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Открытые областные соревнования среди обучающихся по спортивному туризму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закрытых помещениях "Залинг - 2019"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"Дистанция-пешеходная" 2 класс, короткая, код ВРВС 0840251811Я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</a:t>
          </a:r>
        </a:p>
      </xdr:txBody>
    </xdr:sp>
    <xdr:clientData/>
  </xdr:twoCellAnchor>
  <xdr:oneCellAnchor>
    <xdr:from>
      <xdr:col>13</xdr:col>
      <xdr:colOff>247650</xdr:colOff>
      <xdr:row>0</xdr:row>
      <xdr:rowOff>581025</xdr:rowOff>
    </xdr:from>
    <xdr:ext cx="190500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9153525" y="581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19050</xdr:colOff>
      <xdr:row>1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0"/>
          <a:ext cx="81534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Открытые областные соревнования среди обучающихся по спортивному туризму в закрытых помещениях "Залинг - 2019"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"Дистанция-пешеходная" 3 класс, короткая, код ВРВС 0840251811Я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3:J51"/>
  <sheetViews>
    <sheetView zoomScalePageLayoutView="0" workbookViewId="0" topLeftCell="A22">
      <selection activeCell="M48" sqref="M48"/>
    </sheetView>
  </sheetViews>
  <sheetFormatPr defaultColWidth="9.140625" defaultRowHeight="15"/>
  <cols>
    <col min="1" max="1" width="5.421875" style="0" customWidth="1"/>
    <col min="2" max="2" width="7.57421875" style="0" hidden="1" customWidth="1"/>
    <col min="3" max="3" width="26.00390625" style="0" customWidth="1"/>
    <col min="4" max="4" width="33.57421875" style="0" customWidth="1"/>
    <col min="5" max="5" width="7.57421875" style="0" customWidth="1"/>
    <col min="6" max="6" width="7.28125" style="0" customWidth="1"/>
    <col min="7" max="7" width="8.57421875" style="0" customWidth="1"/>
    <col min="8" max="8" width="6.28125" style="0" hidden="1" customWidth="1"/>
    <col min="9" max="9" width="12.8515625" style="0" customWidth="1"/>
    <col min="10" max="10" width="7.7109375" style="5" customWidth="1"/>
  </cols>
  <sheetData>
    <row r="1" ht="40.5" customHeight="1"/>
    <row r="2" ht="20.25" customHeight="1"/>
    <row r="3" spans="1:10" ht="24.75" customHeight="1">
      <c r="A3" s="114" t="s">
        <v>154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3:9" ht="25.5" customHeight="1">
      <c r="C4" s="48" t="s">
        <v>48</v>
      </c>
      <c r="D4" s="46"/>
      <c r="F4" s="115" t="s">
        <v>53</v>
      </c>
      <c r="G4" s="115"/>
      <c r="H4" s="115"/>
      <c r="I4" s="115"/>
    </row>
    <row r="5" spans="1:10" ht="36" customHeight="1">
      <c r="A5" s="17" t="s">
        <v>8</v>
      </c>
      <c r="B5" s="23" t="s">
        <v>34</v>
      </c>
      <c r="C5" s="17" t="s">
        <v>30</v>
      </c>
      <c r="D5" s="17" t="s">
        <v>31</v>
      </c>
      <c r="E5" s="17" t="s">
        <v>27</v>
      </c>
      <c r="F5" s="17" t="s">
        <v>35</v>
      </c>
      <c r="G5" s="17" t="s">
        <v>22</v>
      </c>
      <c r="H5" s="17" t="s">
        <v>28</v>
      </c>
      <c r="I5" s="16" t="s">
        <v>0</v>
      </c>
      <c r="J5" s="16" t="s">
        <v>1</v>
      </c>
    </row>
    <row r="6" spans="2:10" ht="18.75" customHeight="1">
      <c r="B6" s="13"/>
      <c r="C6" s="47" t="s">
        <v>19</v>
      </c>
      <c r="D6" s="47" t="s">
        <v>114</v>
      </c>
      <c r="E6" s="13"/>
      <c r="F6" s="13"/>
      <c r="G6" s="13"/>
      <c r="H6" s="13"/>
      <c r="I6" s="8"/>
      <c r="J6" s="8"/>
    </row>
    <row r="7" spans="1:10" ht="15.75" customHeight="1">
      <c r="A7" s="3">
        <v>1</v>
      </c>
      <c r="B7" s="26"/>
      <c r="C7" s="18" t="s">
        <v>71</v>
      </c>
      <c r="D7" s="24" t="s">
        <v>26</v>
      </c>
      <c r="E7" s="73" t="s">
        <v>33</v>
      </c>
      <c r="F7" s="62">
        <v>2007</v>
      </c>
      <c r="G7" s="63" t="s">
        <v>24</v>
      </c>
      <c r="H7" s="4" t="s">
        <v>73</v>
      </c>
      <c r="I7" s="39">
        <v>0.0010150462962962962</v>
      </c>
      <c r="J7" s="4">
        <v>1</v>
      </c>
    </row>
    <row r="8" spans="1:10" ht="15.75" customHeight="1">
      <c r="A8" s="3">
        <v>2</v>
      </c>
      <c r="B8" s="63"/>
      <c r="C8" s="18" t="s">
        <v>54</v>
      </c>
      <c r="D8" s="72" t="s">
        <v>150</v>
      </c>
      <c r="E8" s="73" t="s">
        <v>33</v>
      </c>
      <c r="F8" s="62">
        <v>2008</v>
      </c>
      <c r="G8" s="63" t="s">
        <v>24</v>
      </c>
      <c r="H8" s="4" t="s">
        <v>73</v>
      </c>
      <c r="I8" s="39">
        <v>0.0010439814814814815</v>
      </c>
      <c r="J8" s="4">
        <v>2</v>
      </c>
    </row>
    <row r="9" spans="1:10" ht="15.75" customHeight="1">
      <c r="A9" s="3">
        <v>3</v>
      </c>
      <c r="B9" s="7"/>
      <c r="C9" s="18" t="s">
        <v>57</v>
      </c>
      <c r="D9" s="76" t="s">
        <v>36</v>
      </c>
      <c r="E9" s="73" t="s">
        <v>33</v>
      </c>
      <c r="F9" s="62">
        <v>2008</v>
      </c>
      <c r="G9" s="63" t="s">
        <v>24</v>
      </c>
      <c r="H9" s="4" t="s">
        <v>73</v>
      </c>
      <c r="I9" s="39">
        <v>0.0010949074074074075</v>
      </c>
      <c r="J9" s="103">
        <v>3</v>
      </c>
    </row>
    <row r="10" spans="1:10" ht="15.75" customHeight="1">
      <c r="A10" s="3">
        <v>4</v>
      </c>
      <c r="B10" s="32"/>
      <c r="C10" s="24" t="s">
        <v>45</v>
      </c>
      <c r="D10" s="72" t="s">
        <v>50</v>
      </c>
      <c r="E10" s="73" t="s">
        <v>33</v>
      </c>
      <c r="F10" s="62">
        <v>2008</v>
      </c>
      <c r="G10" s="63" t="s">
        <v>25</v>
      </c>
      <c r="H10" s="4" t="s">
        <v>73</v>
      </c>
      <c r="I10" s="39">
        <v>0.0011631944444444443</v>
      </c>
      <c r="J10" s="4">
        <v>4</v>
      </c>
    </row>
    <row r="11" spans="1:10" ht="15.75" customHeight="1">
      <c r="A11" s="3">
        <v>5</v>
      </c>
      <c r="B11" s="3"/>
      <c r="C11" s="1" t="s">
        <v>122</v>
      </c>
      <c r="D11" s="1" t="s">
        <v>50</v>
      </c>
      <c r="E11" s="73" t="s">
        <v>33</v>
      </c>
      <c r="F11" s="4">
        <v>2006</v>
      </c>
      <c r="G11" s="104" t="s">
        <v>23</v>
      </c>
      <c r="H11" s="4"/>
      <c r="I11" s="39">
        <v>0.0011736111111111112</v>
      </c>
      <c r="J11" s="4" t="s">
        <v>123</v>
      </c>
    </row>
    <row r="12" spans="1:10" ht="15.75" customHeight="1">
      <c r="A12" s="3">
        <v>6</v>
      </c>
      <c r="B12" s="3"/>
      <c r="C12" s="18" t="s">
        <v>59</v>
      </c>
      <c r="D12" s="76" t="s">
        <v>36</v>
      </c>
      <c r="E12" s="73" t="s">
        <v>33</v>
      </c>
      <c r="F12" s="62">
        <v>2008</v>
      </c>
      <c r="G12" s="63" t="s">
        <v>24</v>
      </c>
      <c r="H12" s="4" t="s">
        <v>73</v>
      </c>
      <c r="I12" s="39">
        <v>0.0011805555555555556</v>
      </c>
      <c r="J12" s="4">
        <v>5</v>
      </c>
    </row>
    <row r="13" spans="1:10" ht="15.75" customHeight="1">
      <c r="A13" s="3">
        <v>7</v>
      </c>
      <c r="B13" s="3"/>
      <c r="C13" s="1" t="s">
        <v>121</v>
      </c>
      <c r="D13" s="1" t="s">
        <v>80</v>
      </c>
      <c r="E13" s="73" t="s">
        <v>33</v>
      </c>
      <c r="F13" s="4">
        <v>2008</v>
      </c>
      <c r="G13" s="4" t="s">
        <v>23</v>
      </c>
      <c r="H13" s="4"/>
      <c r="I13" s="39">
        <v>0.00121875</v>
      </c>
      <c r="J13" s="4">
        <v>6</v>
      </c>
    </row>
    <row r="14" spans="1:10" ht="15.75" customHeight="1">
      <c r="A14" s="3">
        <v>8</v>
      </c>
      <c r="B14" s="3"/>
      <c r="C14" s="1" t="s">
        <v>127</v>
      </c>
      <c r="D14" s="1" t="s">
        <v>137</v>
      </c>
      <c r="E14" s="73" t="s">
        <v>33</v>
      </c>
      <c r="F14" s="4">
        <v>2008</v>
      </c>
      <c r="G14" s="4" t="s">
        <v>24</v>
      </c>
      <c r="H14" s="4"/>
      <c r="I14" s="39">
        <v>0.0013425925925925925</v>
      </c>
      <c r="J14" s="4">
        <v>7</v>
      </c>
    </row>
    <row r="15" spans="1:10" ht="15.75" customHeight="1">
      <c r="A15" s="3">
        <v>9</v>
      </c>
      <c r="B15" s="3"/>
      <c r="C15" s="1" t="s">
        <v>129</v>
      </c>
      <c r="D15" s="1" t="s">
        <v>137</v>
      </c>
      <c r="E15" s="73" t="s">
        <v>33</v>
      </c>
      <c r="F15" s="4">
        <v>2007</v>
      </c>
      <c r="G15" s="4" t="s">
        <v>24</v>
      </c>
      <c r="H15" s="4"/>
      <c r="I15" s="39">
        <v>0.0015856481481481479</v>
      </c>
      <c r="J15" s="4">
        <v>8</v>
      </c>
    </row>
    <row r="16" spans="1:10" ht="15.75" customHeight="1">
      <c r="A16" s="3">
        <v>10</v>
      </c>
      <c r="B16" s="3"/>
      <c r="C16" s="1" t="s">
        <v>128</v>
      </c>
      <c r="D16" s="1" t="s">
        <v>137</v>
      </c>
      <c r="E16" s="73" t="s">
        <v>33</v>
      </c>
      <c r="F16" s="4">
        <v>2007</v>
      </c>
      <c r="G16" s="4" t="s">
        <v>24</v>
      </c>
      <c r="H16" s="4"/>
      <c r="I16" s="39">
        <v>0.0026608796296296294</v>
      </c>
      <c r="J16" s="4">
        <v>9</v>
      </c>
    </row>
    <row r="17" spans="2:10" ht="27.75" customHeight="1">
      <c r="B17" s="57"/>
      <c r="C17" s="58" t="s">
        <v>18</v>
      </c>
      <c r="D17" s="47" t="s">
        <v>114</v>
      </c>
      <c r="E17" s="59"/>
      <c r="F17" s="59"/>
      <c r="G17" s="59"/>
      <c r="H17" s="59"/>
      <c r="I17" s="60"/>
      <c r="J17" s="61"/>
    </row>
    <row r="18" spans="1:10" ht="15.75" customHeight="1">
      <c r="A18" s="62">
        <v>1</v>
      </c>
      <c r="B18" s="26"/>
      <c r="C18" s="18" t="s">
        <v>55</v>
      </c>
      <c r="D18" s="72" t="s">
        <v>150</v>
      </c>
      <c r="E18" s="73" t="s">
        <v>32</v>
      </c>
      <c r="F18" s="62">
        <v>2008</v>
      </c>
      <c r="G18" s="63" t="s">
        <v>24</v>
      </c>
      <c r="H18" s="4" t="s">
        <v>73</v>
      </c>
      <c r="I18" s="39">
        <v>0.0009039351851851852</v>
      </c>
      <c r="J18" s="4">
        <v>1</v>
      </c>
    </row>
    <row r="19" spans="1:10" ht="15.75" customHeight="1">
      <c r="A19" s="62">
        <v>2</v>
      </c>
      <c r="B19" s="64"/>
      <c r="C19" s="18" t="s">
        <v>56</v>
      </c>
      <c r="D19" s="72" t="s">
        <v>150</v>
      </c>
      <c r="E19" s="73" t="s">
        <v>32</v>
      </c>
      <c r="F19" s="62">
        <v>2008</v>
      </c>
      <c r="G19" s="63" t="s">
        <v>24</v>
      </c>
      <c r="H19" s="4" t="s">
        <v>73</v>
      </c>
      <c r="I19" s="39">
        <v>0.0010185185185185186</v>
      </c>
      <c r="J19" s="4">
        <v>2</v>
      </c>
    </row>
    <row r="20" spans="1:10" ht="15.75" customHeight="1">
      <c r="A20" s="3">
        <v>3</v>
      </c>
      <c r="B20" s="26"/>
      <c r="C20" s="31" t="s">
        <v>40</v>
      </c>
      <c r="D20" s="24" t="s">
        <v>26</v>
      </c>
      <c r="E20" s="73" t="s">
        <v>32</v>
      </c>
      <c r="F20" s="62">
        <v>2008</v>
      </c>
      <c r="G20" s="63" t="s">
        <v>24</v>
      </c>
      <c r="H20" s="4" t="s">
        <v>73</v>
      </c>
      <c r="I20" s="39">
        <v>0.0010416666666666667</v>
      </c>
      <c r="J20" s="4">
        <v>3</v>
      </c>
    </row>
    <row r="21" spans="1:10" ht="15.75" customHeight="1">
      <c r="A21" s="3">
        <v>4</v>
      </c>
      <c r="B21" s="28"/>
      <c r="C21" s="35" t="s">
        <v>43</v>
      </c>
      <c r="D21" s="72" t="s">
        <v>150</v>
      </c>
      <c r="E21" s="73" t="s">
        <v>32</v>
      </c>
      <c r="F21" s="62">
        <v>2008</v>
      </c>
      <c r="G21" s="75" t="s">
        <v>24</v>
      </c>
      <c r="H21" s="4" t="s">
        <v>73</v>
      </c>
      <c r="I21" s="39">
        <v>0.0010416666666666667</v>
      </c>
      <c r="J21" s="4">
        <v>3</v>
      </c>
    </row>
    <row r="22" spans="1:10" ht="15.75" customHeight="1">
      <c r="A22" s="3">
        <v>5</v>
      </c>
      <c r="B22" s="36"/>
      <c r="C22" s="18" t="s">
        <v>70</v>
      </c>
      <c r="D22" s="24" t="s">
        <v>26</v>
      </c>
      <c r="E22" s="73" t="s">
        <v>32</v>
      </c>
      <c r="F22" s="62">
        <v>2007</v>
      </c>
      <c r="G22" s="54" t="s">
        <v>24</v>
      </c>
      <c r="H22" s="4" t="s">
        <v>73</v>
      </c>
      <c r="I22" s="39">
        <v>0.0012986111111111113</v>
      </c>
      <c r="J22" s="4">
        <v>5</v>
      </c>
    </row>
    <row r="23" spans="1:10" ht="15.75" customHeight="1">
      <c r="A23" s="3">
        <v>6</v>
      </c>
      <c r="B23" s="36"/>
      <c r="C23" s="18" t="s">
        <v>72</v>
      </c>
      <c r="D23" s="18" t="s">
        <v>26</v>
      </c>
      <c r="E23" s="73" t="s">
        <v>32</v>
      </c>
      <c r="F23" s="62">
        <v>2008</v>
      </c>
      <c r="G23" s="63" t="s">
        <v>24</v>
      </c>
      <c r="H23" s="4" t="s">
        <v>73</v>
      </c>
      <c r="I23" s="39">
        <v>0.0014293981481481482</v>
      </c>
      <c r="J23" s="4">
        <v>6</v>
      </c>
    </row>
    <row r="24" spans="1:10" ht="15.75" customHeight="1">
      <c r="A24" s="3">
        <v>7</v>
      </c>
      <c r="B24" s="36"/>
      <c r="C24" s="35" t="s">
        <v>42</v>
      </c>
      <c r="D24" s="72" t="s">
        <v>50</v>
      </c>
      <c r="E24" s="73" t="s">
        <v>32</v>
      </c>
      <c r="F24" s="62">
        <v>2008</v>
      </c>
      <c r="G24" s="63" t="s">
        <v>23</v>
      </c>
      <c r="H24" s="4" t="s">
        <v>73</v>
      </c>
      <c r="I24" s="39">
        <v>0.0014351851851851854</v>
      </c>
      <c r="J24" s="4">
        <v>7</v>
      </c>
    </row>
    <row r="25" spans="1:10" ht="16.5" customHeight="1">
      <c r="A25" s="3">
        <v>8</v>
      </c>
      <c r="B25" s="36"/>
      <c r="C25" s="35" t="s">
        <v>41</v>
      </c>
      <c r="D25" s="72" t="s">
        <v>50</v>
      </c>
      <c r="E25" s="73" t="s">
        <v>32</v>
      </c>
      <c r="F25" s="62">
        <v>2007</v>
      </c>
      <c r="G25" s="63" t="s">
        <v>23</v>
      </c>
      <c r="H25" s="4" t="s">
        <v>73</v>
      </c>
      <c r="I25" s="39">
        <v>0.0014583333333333334</v>
      </c>
      <c r="J25" s="4">
        <v>8</v>
      </c>
    </row>
    <row r="26" spans="1:10" ht="15.75" customHeight="1">
      <c r="A26" s="3">
        <v>9</v>
      </c>
      <c r="B26" s="36"/>
      <c r="C26" s="18" t="s">
        <v>64</v>
      </c>
      <c r="D26" s="76" t="s">
        <v>36</v>
      </c>
      <c r="E26" s="73" t="s">
        <v>32</v>
      </c>
      <c r="F26" s="62">
        <v>2008</v>
      </c>
      <c r="G26" s="63" t="s">
        <v>24</v>
      </c>
      <c r="H26" s="4" t="s">
        <v>73</v>
      </c>
      <c r="I26" s="39">
        <v>0.001972222222222222</v>
      </c>
      <c r="J26" s="4">
        <v>9</v>
      </c>
    </row>
    <row r="27" spans="1:10" ht="15.75" customHeight="1">
      <c r="A27" s="3">
        <v>10</v>
      </c>
      <c r="B27" s="36"/>
      <c r="C27" s="18" t="s">
        <v>101</v>
      </c>
      <c r="D27" s="72" t="s">
        <v>67</v>
      </c>
      <c r="E27" s="73" t="s">
        <v>32</v>
      </c>
      <c r="F27" s="105">
        <v>2006</v>
      </c>
      <c r="G27" s="63" t="s">
        <v>24</v>
      </c>
      <c r="H27" s="55"/>
      <c r="I27" s="39">
        <v>0.0023055555555555555</v>
      </c>
      <c r="J27" s="4" t="s">
        <v>123</v>
      </c>
    </row>
    <row r="28" spans="1:10" ht="15.75" customHeight="1">
      <c r="A28" s="3">
        <v>11</v>
      </c>
      <c r="B28" s="36"/>
      <c r="C28" s="35" t="s">
        <v>130</v>
      </c>
      <c r="D28" s="1" t="s">
        <v>137</v>
      </c>
      <c r="E28" s="73" t="s">
        <v>32</v>
      </c>
      <c r="F28" s="2">
        <v>2008</v>
      </c>
      <c r="G28" s="63" t="s">
        <v>24</v>
      </c>
      <c r="H28" s="3"/>
      <c r="I28" s="39">
        <v>0.002329861111111111</v>
      </c>
      <c r="J28" s="63">
        <v>10</v>
      </c>
    </row>
    <row r="29" spans="1:10" ht="15.75" customHeight="1">
      <c r="A29" s="3">
        <v>12</v>
      </c>
      <c r="B29" s="36"/>
      <c r="C29" s="24" t="s">
        <v>66</v>
      </c>
      <c r="D29" s="18" t="s">
        <v>67</v>
      </c>
      <c r="E29" s="73" t="s">
        <v>32</v>
      </c>
      <c r="F29" s="62">
        <v>2007</v>
      </c>
      <c r="G29" s="63" t="s">
        <v>24</v>
      </c>
      <c r="H29" s="4" t="s">
        <v>73</v>
      </c>
      <c r="I29" s="39">
        <v>0.0026296296296296293</v>
      </c>
      <c r="J29" s="4">
        <v>11</v>
      </c>
    </row>
    <row r="30" spans="1:10" ht="15.75" customHeight="1">
      <c r="A30" s="3">
        <v>13</v>
      </c>
      <c r="B30" s="36"/>
      <c r="C30" s="24" t="s">
        <v>69</v>
      </c>
      <c r="D30" s="18" t="s">
        <v>67</v>
      </c>
      <c r="E30" s="73" t="s">
        <v>32</v>
      </c>
      <c r="F30" s="62">
        <v>2008</v>
      </c>
      <c r="G30" s="63" t="s">
        <v>24</v>
      </c>
      <c r="H30" s="4" t="s">
        <v>73</v>
      </c>
      <c r="I30" s="39">
        <v>0.002831018518518518</v>
      </c>
      <c r="J30" s="4">
        <v>12</v>
      </c>
    </row>
    <row r="31" spans="1:10" ht="15.75" customHeight="1">
      <c r="A31" s="3">
        <v>14</v>
      </c>
      <c r="B31" s="36"/>
      <c r="C31" s="24" t="s">
        <v>68</v>
      </c>
      <c r="D31" s="18" t="s">
        <v>67</v>
      </c>
      <c r="E31" s="73" t="s">
        <v>32</v>
      </c>
      <c r="F31" s="62">
        <v>2008</v>
      </c>
      <c r="G31" s="63" t="s">
        <v>24</v>
      </c>
      <c r="H31" s="4" t="s">
        <v>73</v>
      </c>
      <c r="I31" s="39">
        <v>0.0037916666666666667</v>
      </c>
      <c r="J31" s="4">
        <v>13</v>
      </c>
    </row>
    <row r="32" spans="1:10" ht="15.75" customHeight="1">
      <c r="A32" s="14"/>
      <c r="B32" s="9"/>
      <c r="C32" s="83"/>
      <c r="D32" s="83"/>
      <c r="E32" s="14"/>
      <c r="F32" s="22"/>
      <c r="G32" s="14"/>
      <c r="H32" s="14"/>
      <c r="I32" s="40"/>
      <c r="J32" s="21"/>
    </row>
    <row r="33" spans="1:10" ht="27.75" customHeight="1">
      <c r="A33" s="13"/>
      <c r="B33" s="13"/>
      <c r="C33" s="47" t="s">
        <v>19</v>
      </c>
      <c r="D33" s="47" t="s">
        <v>115</v>
      </c>
      <c r="E33" s="13"/>
      <c r="F33" s="13"/>
      <c r="G33" s="13"/>
      <c r="H33" s="13"/>
      <c r="I33" s="8"/>
      <c r="J33" s="8"/>
    </row>
    <row r="34" spans="1:10" ht="15.75" customHeight="1">
      <c r="A34" s="3">
        <v>1</v>
      </c>
      <c r="B34" s="36"/>
      <c r="C34" s="1" t="s">
        <v>82</v>
      </c>
      <c r="D34" s="18" t="s">
        <v>80</v>
      </c>
      <c r="E34" s="73" t="s">
        <v>33</v>
      </c>
      <c r="F34" s="4">
        <v>2009</v>
      </c>
      <c r="G34" s="4" t="s">
        <v>23</v>
      </c>
      <c r="H34" s="4"/>
      <c r="I34" s="39">
        <v>0.0011724537037037035</v>
      </c>
      <c r="J34" s="3">
        <v>1</v>
      </c>
    </row>
    <row r="35" spans="1:10" ht="15.75" customHeight="1">
      <c r="A35" s="3">
        <v>2</v>
      </c>
      <c r="B35" s="36"/>
      <c r="C35" s="18" t="s">
        <v>65</v>
      </c>
      <c r="D35" s="76" t="s">
        <v>36</v>
      </c>
      <c r="E35" s="73" t="s">
        <v>33</v>
      </c>
      <c r="F35" s="62">
        <v>2009</v>
      </c>
      <c r="G35" s="63" t="s">
        <v>24</v>
      </c>
      <c r="H35" s="4" t="s">
        <v>73</v>
      </c>
      <c r="I35" s="39">
        <v>0.0012511574074074074</v>
      </c>
      <c r="J35" s="110">
        <v>2</v>
      </c>
    </row>
    <row r="36" spans="1:10" ht="15.75" customHeight="1">
      <c r="A36" s="3">
        <v>3</v>
      </c>
      <c r="B36" s="36"/>
      <c r="C36" s="18" t="s">
        <v>61</v>
      </c>
      <c r="D36" s="76" t="s">
        <v>36</v>
      </c>
      <c r="E36" s="73" t="s">
        <v>33</v>
      </c>
      <c r="F36" s="62">
        <v>2009</v>
      </c>
      <c r="G36" s="63" t="s">
        <v>24</v>
      </c>
      <c r="H36" s="4" t="s">
        <v>73</v>
      </c>
      <c r="I36" s="39">
        <v>0.0013449074074074075</v>
      </c>
      <c r="J36" s="110">
        <v>3</v>
      </c>
    </row>
    <row r="37" spans="1:10" ht="15.75" customHeight="1">
      <c r="A37" s="3">
        <v>4</v>
      </c>
      <c r="B37" s="36"/>
      <c r="C37" s="71" t="s">
        <v>46</v>
      </c>
      <c r="D37" s="72" t="s">
        <v>50</v>
      </c>
      <c r="E37" s="73" t="s">
        <v>33</v>
      </c>
      <c r="F37" s="62">
        <v>2010</v>
      </c>
      <c r="G37" s="63" t="s">
        <v>24</v>
      </c>
      <c r="H37" s="4" t="s">
        <v>73</v>
      </c>
      <c r="I37" s="39">
        <v>0.0019159722222222223</v>
      </c>
      <c r="J37" s="3">
        <v>4</v>
      </c>
    </row>
    <row r="38" spans="1:10" ht="15.75" customHeight="1">
      <c r="A38" s="3">
        <v>5</v>
      </c>
      <c r="B38" s="36"/>
      <c r="C38" s="101" t="s">
        <v>124</v>
      </c>
      <c r="D38" s="18" t="s">
        <v>120</v>
      </c>
      <c r="E38" s="73" t="s">
        <v>33</v>
      </c>
      <c r="F38" s="3">
        <v>2009</v>
      </c>
      <c r="G38" s="63" t="s">
        <v>24</v>
      </c>
      <c r="H38" s="3"/>
      <c r="I38" s="39">
        <v>0.003175925925925926</v>
      </c>
      <c r="J38" s="3">
        <v>5</v>
      </c>
    </row>
    <row r="39" spans="1:10" ht="15.75">
      <c r="A39" s="14"/>
      <c r="B39" s="9"/>
      <c r="C39" s="68"/>
      <c r="D39" s="68"/>
      <c r="E39" s="22"/>
      <c r="F39" s="21"/>
      <c r="G39" s="21"/>
      <c r="H39" s="21"/>
      <c r="I39" s="97"/>
      <c r="J39" s="14"/>
    </row>
    <row r="40" spans="1:10" ht="27.75" customHeight="1">
      <c r="A40" s="9"/>
      <c r="B40" s="9"/>
      <c r="C40" s="49" t="s">
        <v>18</v>
      </c>
      <c r="D40" s="47" t="s">
        <v>115</v>
      </c>
      <c r="E40" s="11"/>
      <c r="F40" s="11"/>
      <c r="G40" s="11"/>
      <c r="H40" s="11"/>
      <c r="I40" s="12"/>
      <c r="J40" s="14"/>
    </row>
    <row r="41" spans="1:10" ht="15.75" customHeight="1">
      <c r="A41" s="3">
        <v>1</v>
      </c>
      <c r="B41" s="37"/>
      <c r="C41" s="18" t="s">
        <v>58</v>
      </c>
      <c r="D41" s="76" t="s">
        <v>36</v>
      </c>
      <c r="E41" s="73" t="s">
        <v>32</v>
      </c>
      <c r="F41" s="62">
        <v>2010</v>
      </c>
      <c r="G41" s="63" t="s">
        <v>24</v>
      </c>
      <c r="H41" s="4" t="s">
        <v>73</v>
      </c>
      <c r="I41" s="39">
        <v>0.0010763888888888889</v>
      </c>
      <c r="J41" s="110">
        <v>1</v>
      </c>
    </row>
    <row r="42" spans="1:10" ht="15.75" customHeight="1">
      <c r="A42" s="3">
        <v>2</v>
      </c>
      <c r="B42" s="36"/>
      <c r="C42" s="18" t="s">
        <v>62</v>
      </c>
      <c r="D42" s="76" t="s">
        <v>36</v>
      </c>
      <c r="E42" s="73" t="s">
        <v>32</v>
      </c>
      <c r="F42" s="62">
        <v>2009</v>
      </c>
      <c r="G42" s="63" t="s">
        <v>24</v>
      </c>
      <c r="H42" s="4" t="s">
        <v>73</v>
      </c>
      <c r="I42" s="39">
        <v>0.0011597222222222221</v>
      </c>
      <c r="J42" s="110">
        <v>2</v>
      </c>
    </row>
    <row r="43" spans="1:10" ht="15.75" customHeight="1">
      <c r="A43" s="3">
        <v>3</v>
      </c>
      <c r="B43" s="36"/>
      <c r="C43" s="24" t="s">
        <v>39</v>
      </c>
      <c r="D43" s="72" t="s">
        <v>50</v>
      </c>
      <c r="E43" s="73" t="s">
        <v>32</v>
      </c>
      <c r="F43" s="38">
        <v>2009</v>
      </c>
      <c r="G43" s="63" t="s">
        <v>23</v>
      </c>
      <c r="H43" s="4" t="s">
        <v>73</v>
      </c>
      <c r="I43" s="39">
        <v>0.0014594907407407406</v>
      </c>
      <c r="J43" s="113">
        <v>3</v>
      </c>
    </row>
    <row r="44" spans="1:10" ht="15.75" customHeight="1">
      <c r="A44" s="3">
        <v>4</v>
      </c>
      <c r="B44" s="36"/>
      <c r="C44" s="18" t="s">
        <v>60</v>
      </c>
      <c r="D44" s="76" t="s">
        <v>36</v>
      </c>
      <c r="E44" s="73" t="s">
        <v>32</v>
      </c>
      <c r="F44" s="62">
        <v>2010</v>
      </c>
      <c r="G44" s="63" t="s">
        <v>24</v>
      </c>
      <c r="H44" s="4" t="s">
        <v>73</v>
      </c>
      <c r="I44" s="39">
        <v>0.001548611111111111</v>
      </c>
      <c r="J44" s="113">
        <v>4</v>
      </c>
    </row>
    <row r="45" spans="1:10" ht="15.75" customHeight="1">
      <c r="A45" s="3">
        <v>5</v>
      </c>
      <c r="B45" s="36"/>
      <c r="C45" s="18" t="s">
        <v>63</v>
      </c>
      <c r="D45" s="76" t="s">
        <v>36</v>
      </c>
      <c r="E45" s="73" t="s">
        <v>32</v>
      </c>
      <c r="F45" s="62">
        <v>2009</v>
      </c>
      <c r="G45" s="63" t="s">
        <v>24</v>
      </c>
      <c r="H45" s="4" t="s">
        <v>73</v>
      </c>
      <c r="I45" s="39">
        <v>0.0018854166666666665</v>
      </c>
      <c r="J45" s="3">
        <v>5</v>
      </c>
    </row>
    <row r="46" spans="1:10" ht="15.75" customHeight="1">
      <c r="A46" s="3">
        <v>6</v>
      </c>
      <c r="B46" s="36"/>
      <c r="C46" s="30" t="s">
        <v>131</v>
      </c>
      <c r="D46" s="18" t="s">
        <v>120</v>
      </c>
      <c r="E46" s="73" t="s">
        <v>32</v>
      </c>
      <c r="F46" s="3">
        <v>2010</v>
      </c>
      <c r="G46" s="63" t="s">
        <v>24</v>
      </c>
      <c r="H46" s="4"/>
      <c r="I46" s="39">
        <v>0.004427083333333333</v>
      </c>
      <c r="J46" s="3">
        <v>6</v>
      </c>
    </row>
    <row r="47" spans="1:10" ht="15.75" customHeight="1">
      <c r="A47" s="3">
        <v>7</v>
      </c>
      <c r="B47" s="36"/>
      <c r="C47" s="25" t="s">
        <v>119</v>
      </c>
      <c r="D47" s="18" t="s">
        <v>120</v>
      </c>
      <c r="E47" s="73" t="s">
        <v>32</v>
      </c>
      <c r="F47" s="3">
        <v>2010</v>
      </c>
      <c r="G47" s="63" t="s">
        <v>24</v>
      </c>
      <c r="H47" s="4"/>
      <c r="I47" s="39">
        <v>0.004899305555555555</v>
      </c>
      <c r="J47" s="3">
        <v>7</v>
      </c>
    </row>
    <row r="48" spans="3:10" ht="15.75">
      <c r="C48" s="15" t="s">
        <v>20</v>
      </c>
      <c r="D48" s="15"/>
      <c r="E48" s="15"/>
      <c r="F48" s="15"/>
      <c r="G48" s="15"/>
      <c r="H48" s="15"/>
      <c r="I48" s="15" t="s">
        <v>21</v>
      </c>
      <c r="J48"/>
    </row>
    <row r="49" spans="3:10" ht="15.75">
      <c r="C49" s="15"/>
      <c r="D49" s="15"/>
      <c r="E49" s="15"/>
      <c r="F49" s="15"/>
      <c r="G49" s="15"/>
      <c r="H49" s="15"/>
      <c r="I49" s="15"/>
      <c r="J49"/>
    </row>
    <row r="50" spans="3:10" ht="15.75">
      <c r="C50" s="15" t="s">
        <v>5</v>
      </c>
      <c r="D50" s="15"/>
      <c r="E50" s="15"/>
      <c r="F50" s="15"/>
      <c r="G50" s="15"/>
      <c r="H50" s="15"/>
      <c r="I50" s="15" t="s">
        <v>29</v>
      </c>
      <c r="J50"/>
    </row>
    <row r="51" spans="9:10" ht="15">
      <c r="I51" s="5"/>
      <c r="J51"/>
    </row>
  </sheetData>
  <sheetProtection password="CC6F" sheet="1"/>
  <autoFilter ref="A5:J31"/>
  <mergeCells count="2">
    <mergeCell ref="A3:J3"/>
    <mergeCell ref="F4:I4"/>
  </mergeCells>
  <conditionalFormatting sqref="F31 F34:F37 F47">
    <cfRule type="containsBlanks" priority="15" dxfId="1" stopIfTrue="1">
      <formula>LEN(TRIM(F31))=0</formula>
    </cfRule>
    <cfRule type="cellIs" priority="16" dxfId="0" operator="equal" stopIfTrue="1">
      <formula>2000</formula>
    </cfRule>
  </conditionalFormatting>
  <conditionalFormatting sqref="F7:F10">
    <cfRule type="containsBlanks" priority="25" dxfId="1" stopIfTrue="1">
      <formula>LEN(TRIM(F7))=0</formula>
    </cfRule>
    <cfRule type="cellIs" priority="26" dxfId="0" operator="equal" stopIfTrue="1">
      <formula>2000</formula>
    </cfRule>
  </conditionalFormatting>
  <conditionalFormatting sqref="F11:F13">
    <cfRule type="containsBlanks" priority="23" dxfId="1" stopIfTrue="1">
      <formula>LEN(TRIM(F11))=0</formula>
    </cfRule>
    <cfRule type="cellIs" priority="24" dxfId="0" operator="equal" stopIfTrue="1">
      <formula>2000</formula>
    </cfRule>
  </conditionalFormatting>
  <conditionalFormatting sqref="F11">
    <cfRule type="containsBlanks" priority="21" dxfId="1" stopIfTrue="1">
      <formula>LEN(TRIM(F11))=0</formula>
    </cfRule>
    <cfRule type="cellIs" priority="22" dxfId="0" operator="equal" stopIfTrue="1">
      <formula>2000</formula>
    </cfRule>
  </conditionalFormatting>
  <conditionalFormatting sqref="F12:F13">
    <cfRule type="containsBlanks" priority="19" dxfId="1" stopIfTrue="1">
      <formula>LEN(TRIM(F12))=0</formula>
    </cfRule>
    <cfRule type="cellIs" priority="20" dxfId="0" operator="equal" stopIfTrue="1">
      <formula>2000</formula>
    </cfRule>
  </conditionalFormatting>
  <conditionalFormatting sqref="F18:F19">
    <cfRule type="containsBlanks" priority="13" dxfId="1" stopIfTrue="1">
      <formula>LEN(TRIM(F18))=0</formula>
    </cfRule>
    <cfRule type="cellIs" priority="14" dxfId="0" operator="equal" stopIfTrue="1">
      <formula>2000</formula>
    </cfRule>
  </conditionalFormatting>
  <conditionalFormatting sqref="F18:F19">
    <cfRule type="containsBlanks" priority="11" dxfId="1" stopIfTrue="1">
      <formula>LEN(TRIM(F18))=0</formula>
    </cfRule>
    <cfRule type="cellIs" priority="12" dxfId="0" operator="equal" stopIfTrue="1">
      <formula>2000</formula>
    </cfRule>
  </conditionalFormatting>
  <conditionalFormatting sqref="F20:F22">
    <cfRule type="containsBlanks" priority="9" dxfId="1" stopIfTrue="1">
      <formula>LEN(TRIM(F20))=0</formula>
    </cfRule>
    <cfRule type="cellIs" priority="10" dxfId="0" operator="equal" stopIfTrue="1">
      <formula>2000</formula>
    </cfRule>
  </conditionalFormatting>
  <conditionalFormatting sqref="F23:F26">
    <cfRule type="containsBlanks" priority="7" dxfId="1" stopIfTrue="1">
      <formula>LEN(TRIM(F23))=0</formula>
    </cfRule>
    <cfRule type="cellIs" priority="8" dxfId="0" operator="equal" stopIfTrue="1">
      <formula>2000</formula>
    </cfRule>
  </conditionalFormatting>
  <conditionalFormatting sqref="F27:F30">
    <cfRule type="containsBlanks" priority="5" dxfId="1" stopIfTrue="1">
      <formula>LEN(TRIM(F27))=0</formula>
    </cfRule>
    <cfRule type="cellIs" priority="6" dxfId="0" operator="equal" stopIfTrue="1">
      <formula>2000</formula>
    </cfRule>
  </conditionalFormatting>
  <conditionalFormatting sqref="F41:F45">
    <cfRule type="containsBlanks" priority="1" dxfId="1" stopIfTrue="1">
      <formula>LEN(TRIM(F41))=0</formula>
    </cfRule>
    <cfRule type="cellIs" priority="2" dxfId="0" operator="equal" stopIfTrue="1">
      <formula>2000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N90"/>
  <sheetViews>
    <sheetView zoomScalePageLayoutView="0" workbookViewId="0" topLeftCell="A73">
      <selection activeCell="A71" sqref="A71"/>
    </sheetView>
  </sheetViews>
  <sheetFormatPr defaultColWidth="9.140625" defaultRowHeight="15"/>
  <cols>
    <col min="1" max="1" width="5.421875" style="0" customWidth="1"/>
    <col min="2" max="2" width="6.7109375" style="0" hidden="1" customWidth="1"/>
    <col min="3" max="3" width="26.00390625" style="0" customWidth="1"/>
    <col min="4" max="4" width="31.7109375" style="0" customWidth="1"/>
    <col min="5" max="5" width="7.421875" style="0" hidden="1" customWidth="1"/>
    <col min="6" max="6" width="7.28125" style="0" customWidth="1"/>
    <col min="7" max="7" width="8.8515625" style="0" customWidth="1"/>
    <col min="8" max="8" width="6.8515625" style="0" hidden="1" customWidth="1"/>
    <col min="9" max="9" width="10.140625" style="0" customWidth="1"/>
    <col min="10" max="10" width="7.57421875" style="0" customWidth="1"/>
    <col min="11" max="11" width="12.28125" style="5" customWidth="1"/>
    <col min="12" max="12" width="8.421875" style="0" customWidth="1"/>
    <col min="13" max="13" width="15.8515625" style="0" customWidth="1"/>
  </cols>
  <sheetData>
    <row r="1" ht="64.5" customHeight="1"/>
    <row r="2" spans="1:12" ht="20.25" customHeight="1">
      <c r="A2" s="114" t="s">
        <v>155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3:12" ht="24" customHeight="1">
      <c r="C3" s="48" t="s">
        <v>48</v>
      </c>
      <c r="D3" s="46"/>
      <c r="F3" s="115" t="s">
        <v>53</v>
      </c>
      <c r="G3" s="115"/>
      <c r="H3" s="115"/>
      <c r="I3" s="115"/>
      <c r="K3"/>
      <c r="L3" s="46"/>
    </row>
    <row r="4" spans="1:13" ht="35.25" customHeight="1">
      <c r="A4" s="17" t="s">
        <v>8</v>
      </c>
      <c r="B4" s="16" t="s">
        <v>34</v>
      </c>
      <c r="C4" s="17" t="s">
        <v>30</v>
      </c>
      <c r="D4" s="17" t="s">
        <v>31</v>
      </c>
      <c r="E4" s="17" t="s">
        <v>27</v>
      </c>
      <c r="F4" s="17" t="s">
        <v>35</v>
      </c>
      <c r="G4" s="17" t="s">
        <v>22</v>
      </c>
      <c r="H4" s="17" t="s">
        <v>28</v>
      </c>
      <c r="I4" s="16" t="s">
        <v>0</v>
      </c>
      <c r="J4" s="16" t="s">
        <v>1</v>
      </c>
      <c r="K4" s="70" t="s">
        <v>51</v>
      </c>
      <c r="L4" s="70" t="s">
        <v>52</v>
      </c>
      <c r="M4" s="8"/>
    </row>
    <row r="5" spans="2:14" ht="27.75" customHeight="1">
      <c r="B5" s="13"/>
      <c r="C5" s="47" t="s">
        <v>19</v>
      </c>
      <c r="D5" s="47" t="s">
        <v>116</v>
      </c>
      <c r="E5" s="13"/>
      <c r="F5" s="13"/>
      <c r="G5" s="13"/>
      <c r="H5" s="13"/>
      <c r="I5" s="8"/>
      <c r="J5" s="8"/>
      <c r="L5" s="8"/>
      <c r="M5" s="8"/>
      <c r="N5" s="8"/>
    </row>
    <row r="6" spans="1:14" ht="15.75" customHeight="1">
      <c r="A6" s="3">
        <v>1</v>
      </c>
      <c r="B6" s="26"/>
      <c r="C6" s="18" t="s">
        <v>59</v>
      </c>
      <c r="D6" s="86" t="s">
        <v>36</v>
      </c>
      <c r="E6" s="73" t="s">
        <v>33</v>
      </c>
      <c r="F6" s="62">
        <v>2008</v>
      </c>
      <c r="G6" s="79" t="s">
        <v>24</v>
      </c>
      <c r="H6" s="4"/>
      <c r="I6" s="39">
        <v>0.0030868055555555557</v>
      </c>
      <c r="J6" s="103">
        <v>1</v>
      </c>
      <c r="K6" s="16"/>
      <c r="L6" s="56" t="s">
        <v>144</v>
      </c>
      <c r="M6" s="22"/>
      <c r="N6" s="22"/>
    </row>
    <row r="7" spans="1:14" ht="15.75" customHeight="1">
      <c r="A7" s="3">
        <v>2</v>
      </c>
      <c r="B7" s="26"/>
      <c r="C7" s="18" t="s">
        <v>71</v>
      </c>
      <c r="D7" s="87" t="s">
        <v>26</v>
      </c>
      <c r="E7" s="73" t="s">
        <v>33</v>
      </c>
      <c r="F7" s="62">
        <v>2007</v>
      </c>
      <c r="G7" s="79" t="s">
        <v>24</v>
      </c>
      <c r="H7" s="4"/>
      <c r="I7" s="39">
        <v>0.0030995370370370365</v>
      </c>
      <c r="J7" s="4">
        <v>2</v>
      </c>
      <c r="K7" s="16"/>
      <c r="L7" s="19"/>
      <c r="M7" s="22"/>
      <c r="N7" s="22"/>
    </row>
    <row r="8" spans="1:14" ht="15.75" customHeight="1">
      <c r="A8" s="3">
        <v>3</v>
      </c>
      <c r="B8" s="26"/>
      <c r="C8" s="18" t="s">
        <v>126</v>
      </c>
      <c r="D8" s="78" t="s">
        <v>80</v>
      </c>
      <c r="E8" s="73" t="s">
        <v>33</v>
      </c>
      <c r="F8" s="62">
        <v>2008</v>
      </c>
      <c r="G8" s="79" t="s">
        <v>23</v>
      </c>
      <c r="H8" s="4"/>
      <c r="I8" s="39">
        <v>0.0031840277777777774</v>
      </c>
      <c r="J8" s="4">
        <v>3</v>
      </c>
      <c r="K8" s="16"/>
      <c r="L8" s="19"/>
      <c r="M8" s="22"/>
      <c r="N8" s="22"/>
    </row>
    <row r="9" spans="1:14" ht="15.75" customHeight="1">
      <c r="A9" s="3">
        <v>4</v>
      </c>
      <c r="B9" s="26"/>
      <c r="C9" s="18" t="s">
        <v>82</v>
      </c>
      <c r="D9" s="78" t="s">
        <v>80</v>
      </c>
      <c r="E9" s="73" t="s">
        <v>33</v>
      </c>
      <c r="F9" s="62">
        <v>2009</v>
      </c>
      <c r="G9" s="79" t="s">
        <v>23</v>
      </c>
      <c r="H9" s="4"/>
      <c r="I9" s="39">
        <v>0.0034699074074074072</v>
      </c>
      <c r="J9" s="4">
        <v>4</v>
      </c>
      <c r="K9" s="16"/>
      <c r="L9" s="19"/>
      <c r="M9" s="22"/>
      <c r="N9" s="22"/>
    </row>
    <row r="10" spans="1:14" ht="15.75" customHeight="1">
      <c r="A10" s="3">
        <v>5</v>
      </c>
      <c r="B10" s="26"/>
      <c r="C10" s="24" t="s">
        <v>45</v>
      </c>
      <c r="D10" s="72" t="s">
        <v>50</v>
      </c>
      <c r="E10" s="73" t="s">
        <v>33</v>
      </c>
      <c r="F10" s="62">
        <v>2008</v>
      </c>
      <c r="G10" s="63" t="s">
        <v>25</v>
      </c>
      <c r="H10" s="4"/>
      <c r="I10" s="39" t="s">
        <v>125</v>
      </c>
      <c r="J10" s="4">
        <v>5</v>
      </c>
      <c r="K10" s="16"/>
      <c r="L10" s="19"/>
      <c r="M10" s="22"/>
      <c r="N10" s="22"/>
    </row>
    <row r="11" spans="1:14" ht="15.75" customHeight="1">
      <c r="A11" s="14"/>
      <c r="B11" s="92"/>
      <c r="D11" s="94" t="s">
        <v>139</v>
      </c>
      <c r="E11" s="89"/>
      <c r="F11" s="90"/>
      <c r="G11" s="61"/>
      <c r="H11" s="21"/>
      <c r="I11" s="40"/>
      <c r="J11" s="21"/>
      <c r="K11" s="8"/>
      <c r="L11" s="93"/>
      <c r="M11" s="22"/>
      <c r="N11" s="22"/>
    </row>
    <row r="12" spans="1:14" ht="25.5" customHeight="1">
      <c r="A12" s="5"/>
      <c r="B12" s="9"/>
      <c r="C12" s="49" t="s">
        <v>18</v>
      </c>
      <c r="D12" s="47" t="s">
        <v>116</v>
      </c>
      <c r="E12" s="11"/>
      <c r="F12" s="11"/>
      <c r="G12" s="11"/>
      <c r="H12" s="11"/>
      <c r="I12" s="40"/>
      <c r="J12" s="14"/>
      <c r="K12" s="65"/>
      <c r="L12" s="10"/>
      <c r="M12" s="22"/>
      <c r="N12" s="22"/>
    </row>
    <row r="13" spans="1:14" ht="15.75">
      <c r="A13" s="3">
        <v>1</v>
      </c>
      <c r="B13" s="26"/>
      <c r="C13" s="18" t="s">
        <v>79</v>
      </c>
      <c r="D13" s="18" t="s">
        <v>80</v>
      </c>
      <c r="E13" s="73" t="s">
        <v>32</v>
      </c>
      <c r="F13" s="62">
        <v>2007</v>
      </c>
      <c r="G13" s="63">
        <v>3</v>
      </c>
      <c r="H13" s="4"/>
      <c r="I13" s="39">
        <v>0.002275462962962963</v>
      </c>
      <c r="J13" s="2">
        <v>1</v>
      </c>
      <c r="K13" s="4"/>
      <c r="L13" s="56" t="s">
        <v>144</v>
      </c>
      <c r="M13" s="22"/>
      <c r="N13" s="20"/>
    </row>
    <row r="14" spans="1:14" ht="15.75">
      <c r="A14" s="3">
        <v>2</v>
      </c>
      <c r="B14" s="7"/>
      <c r="C14" s="18" t="s">
        <v>70</v>
      </c>
      <c r="D14" s="24" t="s">
        <v>26</v>
      </c>
      <c r="E14" s="73" t="s">
        <v>32</v>
      </c>
      <c r="F14" s="62">
        <v>2007</v>
      </c>
      <c r="G14" s="63" t="s">
        <v>24</v>
      </c>
      <c r="H14" s="4"/>
      <c r="I14" s="39">
        <v>0.0027303240740740743</v>
      </c>
      <c r="J14" s="2">
        <v>2</v>
      </c>
      <c r="K14" s="4"/>
      <c r="L14" s="19"/>
      <c r="M14" s="22"/>
      <c r="N14" s="20"/>
    </row>
    <row r="15" spans="1:14" ht="15.75">
      <c r="A15" s="3">
        <v>3</v>
      </c>
      <c r="B15" s="7"/>
      <c r="C15" s="31" t="s">
        <v>40</v>
      </c>
      <c r="D15" s="24" t="s">
        <v>26</v>
      </c>
      <c r="E15" s="73" t="s">
        <v>32</v>
      </c>
      <c r="F15" s="62">
        <v>2008</v>
      </c>
      <c r="G15" s="63" t="s">
        <v>24</v>
      </c>
      <c r="H15" s="4"/>
      <c r="I15" s="39">
        <v>0.0031064814814814813</v>
      </c>
      <c r="J15" s="2">
        <v>3</v>
      </c>
      <c r="K15" s="4"/>
      <c r="L15" s="19"/>
      <c r="M15" s="22"/>
      <c r="N15" s="20"/>
    </row>
    <row r="16" spans="1:13" ht="21" customHeight="1">
      <c r="A16" s="41"/>
      <c r="B16" s="41"/>
      <c r="D16" s="94" t="s">
        <v>139</v>
      </c>
      <c r="E16" s="42"/>
      <c r="F16" s="43"/>
      <c r="G16" s="42"/>
      <c r="H16" s="42"/>
      <c r="I16" s="42"/>
      <c r="J16" s="42"/>
      <c r="K16" s="21"/>
      <c r="L16" s="42"/>
      <c r="M16" s="44"/>
    </row>
    <row r="17" spans="1:14" ht="21.75" customHeight="1">
      <c r="A17" s="13"/>
      <c r="B17" s="13"/>
      <c r="C17" s="47" t="s">
        <v>19</v>
      </c>
      <c r="D17" s="47" t="s">
        <v>117</v>
      </c>
      <c r="E17" s="13"/>
      <c r="F17" s="13"/>
      <c r="G17" s="13"/>
      <c r="H17" s="13"/>
      <c r="I17" s="8"/>
      <c r="J17" s="8"/>
      <c r="K17" s="21"/>
      <c r="L17" s="8"/>
      <c r="M17" s="8"/>
      <c r="N17" s="8"/>
    </row>
    <row r="18" spans="1:14" ht="15.75" customHeight="1">
      <c r="A18" s="3">
        <v>1</v>
      </c>
      <c r="B18" s="26"/>
      <c r="C18" s="18" t="s">
        <v>6</v>
      </c>
      <c r="D18" s="76" t="s">
        <v>49</v>
      </c>
      <c r="E18" s="73" t="s">
        <v>33</v>
      </c>
      <c r="F18" s="62">
        <v>2005</v>
      </c>
      <c r="G18" s="63">
        <v>2</v>
      </c>
      <c r="H18" s="4"/>
      <c r="I18" s="39">
        <v>0.0009965277777777778</v>
      </c>
      <c r="J18" s="103">
        <v>1</v>
      </c>
      <c r="K18" s="51">
        <v>1</v>
      </c>
      <c r="L18" s="19">
        <v>2</v>
      </c>
      <c r="M18" s="22"/>
      <c r="N18" s="22"/>
    </row>
    <row r="19" spans="1:14" ht="15.75" customHeight="1">
      <c r="A19" s="3">
        <v>2</v>
      </c>
      <c r="B19" s="28"/>
      <c r="C19" s="27" t="s">
        <v>10</v>
      </c>
      <c r="D19" s="76" t="s">
        <v>49</v>
      </c>
      <c r="E19" s="73" t="s">
        <v>33</v>
      </c>
      <c r="F19" s="62">
        <v>2006</v>
      </c>
      <c r="G19" s="63">
        <v>3</v>
      </c>
      <c r="H19" s="4"/>
      <c r="I19" s="39">
        <v>0.0010914351851851853</v>
      </c>
      <c r="J19" s="103">
        <v>2</v>
      </c>
      <c r="K19" s="51">
        <f>I19*$K$18/$I$18</f>
        <v>1.0952380952380953</v>
      </c>
      <c r="L19" s="19">
        <v>2</v>
      </c>
      <c r="M19" s="22"/>
      <c r="N19" s="22"/>
    </row>
    <row r="20" spans="1:14" ht="15.75" customHeight="1">
      <c r="A20" s="3">
        <v>3</v>
      </c>
      <c r="B20" s="36"/>
      <c r="C20" s="18" t="s">
        <v>15</v>
      </c>
      <c r="D20" s="18" t="s">
        <v>26</v>
      </c>
      <c r="E20" s="73" t="s">
        <v>33</v>
      </c>
      <c r="F20" s="62">
        <v>2004</v>
      </c>
      <c r="G20" s="63">
        <v>2</v>
      </c>
      <c r="H20" s="4"/>
      <c r="I20" s="39">
        <v>0.001765046296296296</v>
      </c>
      <c r="J20" s="4">
        <v>3</v>
      </c>
      <c r="K20" s="51">
        <f>I20*$K$18/$I$18</f>
        <v>1.771196283391405</v>
      </c>
      <c r="L20" s="56" t="s">
        <v>144</v>
      </c>
      <c r="M20" s="22"/>
      <c r="N20" s="22"/>
    </row>
    <row r="21" spans="1:14" ht="15.75" customHeight="1">
      <c r="A21" s="3">
        <v>4</v>
      </c>
      <c r="B21" s="26"/>
      <c r="C21" s="24" t="s">
        <v>37</v>
      </c>
      <c r="D21" s="76" t="s">
        <v>49</v>
      </c>
      <c r="E21" s="73" t="s">
        <v>33</v>
      </c>
      <c r="F21" s="62">
        <v>2006</v>
      </c>
      <c r="G21" s="63">
        <v>3</v>
      </c>
      <c r="H21" s="4"/>
      <c r="I21" s="39">
        <v>0.0017962962962962965</v>
      </c>
      <c r="J21" s="4">
        <v>4</v>
      </c>
      <c r="K21" s="51"/>
      <c r="L21" s="19"/>
      <c r="M21" s="22"/>
      <c r="N21" s="22"/>
    </row>
    <row r="22" spans="1:14" ht="15.75" customHeight="1">
      <c r="A22" s="3">
        <v>5</v>
      </c>
      <c r="B22" s="26"/>
      <c r="C22" s="18" t="s">
        <v>76</v>
      </c>
      <c r="D22" s="72" t="s">
        <v>153</v>
      </c>
      <c r="E22" s="73" t="s">
        <v>33</v>
      </c>
      <c r="F22" s="62">
        <v>2005</v>
      </c>
      <c r="G22" s="63">
        <v>3</v>
      </c>
      <c r="H22" s="4"/>
      <c r="I22" s="39">
        <v>0.002119212962962963</v>
      </c>
      <c r="J22" s="4">
        <v>5</v>
      </c>
      <c r="K22" s="51"/>
      <c r="L22" s="19"/>
      <c r="M22" s="22"/>
      <c r="N22" s="22"/>
    </row>
    <row r="23" spans="1:14" ht="15.75" customHeight="1">
      <c r="A23" s="3">
        <v>6</v>
      </c>
      <c r="B23" s="36"/>
      <c r="C23" s="18" t="s">
        <v>133</v>
      </c>
      <c r="D23" s="1" t="s">
        <v>137</v>
      </c>
      <c r="E23" s="4"/>
      <c r="F23" s="4">
        <v>2006</v>
      </c>
      <c r="G23" s="63" t="s">
        <v>24</v>
      </c>
      <c r="H23" s="4"/>
      <c r="I23" s="39">
        <v>0.0031249999999999997</v>
      </c>
      <c r="J23" s="4">
        <v>6</v>
      </c>
      <c r="K23" s="50"/>
      <c r="L23" s="56"/>
      <c r="M23" s="10"/>
      <c r="N23" s="10"/>
    </row>
    <row r="24" spans="1:14" ht="15.75" customHeight="1">
      <c r="A24" s="3">
        <v>7</v>
      </c>
      <c r="B24" s="26"/>
      <c r="C24" s="18" t="s">
        <v>95</v>
      </c>
      <c r="D24" s="87" t="s">
        <v>96</v>
      </c>
      <c r="E24" s="73" t="s">
        <v>33</v>
      </c>
      <c r="F24" s="62">
        <v>2006</v>
      </c>
      <c r="G24" s="63">
        <v>3</v>
      </c>
      <c r="H24" s="4"/>
      <c r="I24" s="39">
        <v>0.0037453703703703707</v>
      </c>
      <c r="J24" s="4">
        <v>7</v>
      </c>
      <c r="K24" s="50"/>
      <c r="L24" s="19"/>
      <c r="M24" s="22"/>
      <c r="N24" s="22"/>
    </row>
    <row r="25" spans="1:14" ht="15.75" customHeight="1">
      <c r="A25" s="3">
        <v>8</v>
      </c>
      <c r="B25" s="4"/>
      <c r="C25" s="18" t="s">
        <v>132</v>
      </c>
      <c r="D25" s="1" t="s">
        <v>137</v>
      </c>
      <c r="E25" s="4"/>
      <c r="F25" s="4">
        <v>2006</v>
      </c>
      <c r="G25" s="63" t="s">
        <v>24</v>
      </c>
      <c r="H25" s="4"/>
      <c r="I25" s="39" t="s">
        <v>125</v>
      </c>
      <c r="J25" s="4">
        <v>8</v>
      </c>
      <c r="K25" s="50"/>
      <c r="L25" s="19"/>
      <c r="M25" s="22"/>
      <c r="N25" s="22"/>
    </row>
    <row r="26" spans="1:14" ht="15" customHeight="1">
      <c r="A26" s="3">
        <v>9</v>
      </c>
      <c r="B26" s="36"/>
      <c r="C26" s="29" t="s">
        <v>135</v>
      </c>
      <c r="D26" s="1" t="s">
        <v>137</v>
      </c>
      <c r="E26" s="4"/>
      <c r="F26" s="6">
        <v>2006</v>
      </c>
      <c r="G26" s="63" t="s">
        <v>24</v>
      </c>
      <c r="H26" s="4"/>
      <c r="I26" s="39" t="s">
        <v>125</v>
      </c>
      <c r="J26" s="4">
        <v>9</v>
      </c>
      <c r="K26" s="50"/>
      <c r="L26" s="19"/>
      <c r="M26" s="22"/>
      <c r="N26" s="22"/>
    </row>
    <row r="27" spans="1:13" ht="15" customHeight="1">
      <c r="A27" s="41"/>
      <c r="B27" s="41"/>
      <c r="D27" s="88" t="s">
        <v>140</v>
      </c>
      <c r="E27" s="66"/>
      <c r="F27" s="67"/>
      <c r="G27" s="66"/>
      <c r="H27" s="42"/>
      <c r="I27" s="42"/>
      <c r="J27" s="42"/>
      <c r="K27" s="42"/>
      <c r="L27" s="42"/>
      <c r="M27" s="44"/>
    </row>
    <row r="28" spans="1:13" ht="15" customHeight="1">
      <c r="A28" s="41"/>
      <c r="B28" s="41"/>
      <c r="D28" s="69" t="s">
        <v>141</v>
      </c>
      <c r="E28" s="66"/>
      <c r="F28" s="107">
        <v>1.11</v>
      </c>
      <c r="G28" s="106">
        <f>F28*$I$18</f>
        <v>0.0011061458333333335</v>
      </c>
      <c r="H28" s="42"/>
      <c r="I28" s="42"/>
      <c r="J28" s="42"/>
      <c r="K28" s="42"/>
      <c r="L28" s="42"/>
      <c r="M28" s="44"/>
    </row>
    <row r="29" spans="1:13" ht="15" customHeight="1">
      <c r="A29" s="41"/>
      <c r="B29" s="41"/>
      <c r="D29" s="69" t="s">
        <v>142</v>
      </c>
      <c r="E29" s="66"/>
      <c r="F29" s="107">
        <v>1.38</v>
      </c>
      <c r="G29" s="106">
        <f>F29*$I$18</f>
        <v>0.0013752083333333333</v>
      </c>
      <c r="H29" s="42"/>
      <c r="I29" s="42"/>
      <c r="J29" s="42"/>
      <c r="K29" s="42"/>
      <c r="L29" s="42"/>
      <c r="M29" s="44"/>
    </row>
    <row r="30" spans="1:13" ht="15" customHeight="1">
      <c r="A30" s="41"/>
      <c r="B30" s="41"/>
      <c r="D30" s="69" t="s">
        <v>143</v>
      </c>
      <c r="E30" s="66"/>
      <c r="F30" s="107">
        <v>1.58</v>
      </c>
      <c r="G30" s="106">
        <f>F30*$I$18</f>
        <v>0.001574513888888889</v>
      </c>
      <c r="H30" s="42"/>
      <c r="I30" s="42"/>
      <c r="J30" s="42"/>
      <c r="K30" s="42"/>
      <c r="L30" s="42"/>
      <c r="M30" s="44"/>
    </row>
    <row r="31" spans="1:14" ht="16.5" customHeight="1">
      <c r="A31" s="9"/>
      <c r="B31" s="9"/>
      <c r="C31" s="49" t="s">
        <v>18</v>
      </c>
      <c r="D31" s="47" t="s">
        <v>117</v>
      </c>
      <c r="E31" s="11"/>
      <c r="F31" s="11"/>
      <c r="G31" s="11"/>
      <c r="H31" s="11"/>
      <c r="I31" s="40"/>
      <c r="J31" s="21"/>
      <c r="K31" s="14"/>
      <c r="L31" s="10"/>
      <c r="M31" s="22"/>
      <c r="N31" s="20"/>
    </row>
    <row r="32" spans="1:14" ht="15.75" customHeight="1">
      <c r="A32" s="3">
        <v>1</v>
      </c>
      <c r="B32" s="36"/>
      <c r="C32" s="27" t="s">
        <v>11</v>
      </c>
      <c r="D32" s="76" t="s">
        <v>49</v>
      </c>
      <c r="E32" s="73" t="s">
        <v>32</v>
      </c>
      <c r="F32" s="62">
        <v>2006</v>
      </c>
      <c r="G32" s="63">
        <v>3</v>
      </c>
      <c r="H32" s="4"/>
      <c r="I32" s="39">
        <v>0.0009108796296296295</v>
      </c>
      <c r="J32" s="103">
        <v>1</v>
      </c>
      <c r="K32" s="52">
        <v>1</v>
      </c>
      <c r="L32" s="19">
        <v>2</v>
      </c>
      <c r="M32" s="22"/>
      <c r="N32" s="20"/>
    </row>
    <row r="33" spans="1:14" ht="15.75" customHeight="1">
      <c r="A33" s="3">
        <v>2</v>
      </c>
      <c r="B33" s="36"/>
      <c r="C33" s="27" t="s">
        <v>12</v>
      </c>
      <c r="D33" s="76" t="s">
        <v>49</v>
      </c>
      <c r="E33" s="73" t="s">
        <v>32</v>
      </c>
      <c r="F33" s="62">
        <v>2004</v>
      </c>
      <c r="G33" s="63">
        <v>2</v>
      </c>
      <c r="H33" s="4"/>
      <c r="I33" s="39">
        <v>0.0009236111111111112</v>
      </c>
      <c r="J33" s="103">
        <v>2</v>
      </c>
      <c r="K33" s="52">
        <f aca="true" t="shared" si="0" ref="K33:K39">I33*$K$32/$I$32</f>
        <v>1.0139771283354513</v>
      </c>
      <c r="L33" s="19">
        <v>2</v>
      </c>
      <c r="M33" s="22"/>
      <c r="N33" s="20"/>
    </row>
    <row r="34" spans="1:14" ht="15.75" customHeight="1">
      <c r="A34" s="3">
        <v>3</v>
      </c>
      <c r="B34" s="36"/>
      <c r="C34" s="24" t="s">
        <v>44</v>
      </c>
      <c r="D34" s="76" t="s">
        <v>49</v>
      </c>
      <c r="E34" s="73" t="s">
        <v>32</v>
      </c>
      <c r="F34" s="62">
        <v>2004</v>
      </c>
      <c r="G34" s="74">
        <v>2</v>
      </c>
      <c r="H34" s="4"/>
      <c r="I34" s="39">
        <v>0.001037037037037037</v>
      </c>
      <c r="J34" s="103">
        <v>3</v>
      </c>
      <c r="K34" s="52">
        <f t="shared" si="0"/>
        <v>1.1385006353240155</v>
      </c>
      <c r="L34" s="19">
        <v>2</v>
      </c>
      <c r="M34" s="22"/>
      <c r="N34" s="20"/>
    </row>
    <row r="35" spans="1:14" ht="15.75" customHeight="1">
      <c r="A35" s="3">
        <v>4</v>
      </c>
      <c r="B35" s="36"/>
      <c r="C35" s="27" t="s">
        <v>94</v>
      </c>
      <c r="D35" s="76" t="s">
        <v>49</v>
      </c>
      <c r="E35" s="73" t="s">
        <v>32</v>
      </c>
      <c r="F35" s="62">
        <v>2005</v>
      </c>
      <c r="G35" s="63">
        <v>3</v>
      </c>
      <c r="H35" s="4"/>
      <c r="I35" s="39">
        <v>0.0011111111111111111</v>
      </c>
      <c r="J35" s="63">
        <v>4</v>
      </c>
      <c r="K35" s="52">
        <f t="shared" si="0"/>
        <v>1.2198221092757306</v>
      </c>
      <c r="L35" s="19">
        <v>3</v>
      </c>
      <c r="M35" s="22"/>
      <c r="N35" s="20"/>
    </row>
    <row r="36" spans="1:12" ht="15.75" customHeight="1">
      <c r="A36" s="3">
        <v>5</v>
      </c>
      <c r="B36" s="36"/>
      <c r="C36" s="18" t="s">
        <v>92</v>
      </c>
      <c r="D36" s="76" t="s">
        <v>49</v>
      </c>
      <c r="E36" s="73" t="s">
        <v>32</v>
      </c>
      <c r="F36" s="62">
        <v>2006</v>
      </c>
      <c r="G36" s="63">
        <v>3</v>
      </c>
      <c r="H36" s="4"/>
      <c r="I36" s="39">
        <v>0.0011921296296296296</v>
      </c>
      <c r="J36" s="63">
        <v>5</v>
      </c>
      <c r="K36" s="52">
        <f t="shared" si="0"/>
        <v>1.3087674714104194</v>
      </c>
      <c r="L36" s="19">
        <v>3</v>
      </c>
    </row>
    <row r="37" spans="1:12" ht="15.75" customHeight="1">
      <c r="A37" s="3">
        <v>6</v>
      </c>
      <c r="B37" s="36"/>
      <c r="C37" s="24" t="s">
        <v>9</v>
      </c>
      <c r="D37" s="76" t="s">
        <v>49</v>
      </c>
      <c r="E37" s="73" t="s">
        <v>32</v>
      </c>
      <c r="F37" s="62">
        <v>2006</v>
      </c>
      <c r="G37" s="74">
        <v>3</v>
      </c>
      <c r="H37" s="53"/>
      <c r="I37" s="39">
        <v>0.001324074074074074</v>
      </c>
      <c r="J37" s="63">
        <v>6</v>
      </c>
      <c r="K37" s="52">
        <f t="shared" si="0"/>
        <v>1.4536213468869126</v>
      </c>
      <c r="L37" s="56" t="s">
        <v>25</v>
      </c>
    </row>
    <row r="38" spans="1:12" ht="15.75" customHeight="1">
      <c r="A38" s="3">
        <v>7</v>
      </c>
      <c r="B38" s="36"/>
      <c r="C38" s="80" t="s">
        <v>74</v>
      </c>
      <c r="D38" s="72" t="s">
        <v>153</v>
      </c>
      <c r="E38" s="73" t="s">
        <v>32</v>
      </c>
      <c r="F38" s="62">
        <v>2004</v>
      </c>
      <c r="G38" s="63">
        <v>3</v>
      </c>
      <c r="H38" s="4"/>
      <c r="I38" s="39">
        <v>0.0013680555555555557</v>
      </c>
      <c r="J38" s="63">
        <v>7</v>
      </c>
      <c r="K38" s="52">
        <f t="shared" si="0"/>
        <v>1.5019059720457437</v>
      </c>
      <c r="L38" s="56" t="s">
        <v>25</v>
      </c>
    </row>
    <row r="39" spans="1:12" ht="15.75" customHeight="1">
      <c r="A39" s="3">
        <v>8</v>
      </c>
      <c r="B39" s="36"/>
      <c r="C39" s="76" t="s">
        <v>38</v>
      </c>
      <c r="D39" s="72" t="s">
        <v>153</v>
      </c>
      <c r="E39" s="73" t="s">
        <v>32</v>
      </c>
      <c r="F39" s="62">
        <v>2006</v>
      </c>
      <c r="G39" s="77">
        <v>2</v>
      </c>
      <c r="H39" s="4"/>
      <c r="I39" s="39">
        <v>0.0015474537037037039</v>
      </c>
      <c r="J39" s="63">
        <v>8</v>
      </c>
      <c r="K39" s="52">
        <f t="shared" si="0"/>
        <v>1.6988564167725544</v>
      </c>
      <c r="L39" s="56" t="s">
        <v>144</v>
      </c>
    </row>
    <row r="40" spans="1:12" ht="15.75" customHeight="1">
      <c r="A40" s="3">
        <v>9</v>
      </c>
      <c r="B40" s="36"/>
      <c r="C40" s="24" t="s">
        <v>112</v>
      </c>
      <c r="D40" s="111" t="s">
        <v>26</v>
      </c>
      <c r="E40" s="73" t="s">
        <v>32</v>
      </c>
      <c r="F40" s="62">
        <v>2004</v>
      </c>
      <c r="G40" s="54">
        <v>3</v>
      </c>
      <c r="H40" s="4"/>
      <c r="I40" s="39">
        <v>0.0015636574074074075</v>
      </c>
      <c r="J40" s="63">
        <v>9</v>
      </c>
      <c r="K40" s="3"/>
      <c r="L40" s="19"/>
    </row>
    <row r="41" spans="1:12" ht="15.75" customHeight="1">
      <c r="A41" s="3">
        <v>10</v>
      </c>
      <c r="B41" s="36"/>
      <c r="C41" s="80" t="s">
        <v>78</v>
      </c>
      <c r="D41" s="72" t="s">
        <v>153</v>
      </c>
      <c r="E41" s="73" t="s">
        <v>32</v>
      </c>
      <c r="F41" s="62">
        <v>2005</v>
      </c>
      <c r="G41" s="63" t="s">
        <v>23</v>
      </c>
      <c r="H41" s="4"/>
      <c r="I41" s="39">
        <v>0.0016319444444444445</v>
      </c>
      <c r="J41" s="63">
        <v>10</v>
      </c>
      <c r="K41" s="53"/>
      <c r="L41" s="19"/>
    </row>
    <row r="42" spans="1:12" ht="15.75" customHeight="1">
      <c r="A42" s="3">
        <v>11</v>
      </c>
      <c r="B42" s="36"/>
      <c r="C42" s="80" t="s">
        <v>97</v>
      </c>
      <c r="D42" s="111" t="s">
        <v>96</v>
      </c>
      <c r="E42" s="73" t="s">
        <v>32</v>
      </c>
      <c r="F42" s="62">
        <v>2005</v>
      </c>
      <c r="G42" s="63" t="s">
        <v>25</v>
      </c>
      <c r="H42" s="4"/>
      <c r="I42" s="39">
        <v>0.0016956018518518518</v>
      </c>
      <c r="J42" s="63">
        <v>11</v>
      </c>
      <c r="K42" s="53"/>
      <c r="L42" s="19"/>
    </row>
    <row r="43" spans="1:12" ht="15.75" customHeight="1">
      <c r="A43" s="3">
        <v>12</v>
      </c>
      <c r="B43" s="36"/>
      <c r="C43" s="112" t="s">
        <v>47</v>
      </c>
      <c r="D43" s="76" t="s">
        <v>49</v>
      </c>
      <c r="E43" s="73" t="s">
        <v>32</v>
      </c>
      <c r="F43" s="62">
        <v>2005</v>
      </c>
      <c r="G43" s="63">
        <v>3</v>
      </c>
      <c r="H43" s="4"/>
      <c r="I43" s="39">
        <v>0.0018182870370370369</v>
      </c>
      <c r="J43" s="63">
        <v>12</v>
      </c>
      <c r="K43" s="3"/>
      <c r="L43" s="55"/>
    </row>
    <row r="44" spans="1:12" ht="15.75" customHeight="1">
      <c r="A44" s="3">
        <v>13</v>
      </c>
      <c r="B44" s="36"/>
      <c r="C44" s="18" t="s">
        <v>77</v>
      </c>
      <c r="D44" s="72" t="s">
        <v>153</v>
      </c>
      <c r="E44" s="73" t="s">
        <v>32</v>
      </c>
      <c r="F44" s="62">
        <v>2005</v>
      </c>
      <c r="G44" s="63">
        <v>3</v>
      </c>
      <c r="H44" s="4"/>
      <c r="I44" s="39">
        <v>0.0020810185185185185</v>
      </c>
      <c r="J44" s="63">
        <v>13</v>
      </c>
      <c r="K44" s="42"/>
      <c r="L44" s="19"/>
    </row>
    <row r="45" spans="1:12" ht="15.75" customHeight="1">
      <c r="A45" s="3">
        <v>14</v>
      </c>
      <c r="B45" s="36"/>
      <c r="C45" s="18" t="s">
        <v>98</v>
      </c>
      <c r="D45" s="24" t="s">
        <v>96</v>
      </c>
      <c r="E45" s="73" t="s">
        <v>32</v>
      </c>
      <c r="F45" s="62">
        <v>2005</v>
      </c>
      <c r="G45" s="63" t="s">
        <v>23</v>
      </c>
      <c r="H45" s="4"/>
      <c r="I45" s="39">
        <v>0.002630787037037037</v>
      </c>
      <c r="J45" s="63">
        <v>14</v>
      </c>
      <c r="K45" s="3"/>
      <c r="L45" s="19"/>
    </row>
    <row r="46" spans="1:12" ht="15.75" customHeight="1">
      <c r="A46" s="3">
        <v>15</v>
      </c>
      <c r="B46" s="36"/>
      <c r="C46" s="82" t="s">
        <v>99</v>
      </c>
      <c r="D46" s="24" t="s">
        <v>96</v>
      </c>
      <c r="E46" s="73" t="s">
        <v>32</v>
      </c>
      <c r="F46" s="62">
        <v>2006</v>
      </c>
      <c r="G46" s="63" t="s">
        <v>23</v>
      </c>
      <c r="H46" s="53"/>
      <c r="I46" s="39">
        <v>0.0028622685185185188</v>
      </c>
      <c r="J46" s="63">
        <v>15</v>
      </c>
      <c r="K46" s="3"/>
      <c r="L46" s="7"/>
    </row>
    <row r="47" spans="1:12" ht="15.75" customHeight="1">
      <c r="A47" s="3">
        <v>16</v>
      </c>
      <c r="B47" s="36"/>
      <c r="C47" s="82" t="s">
        <v>134</v>
      </c>
      <c r="D47" s="1" t="s">
        <v>137</v>
      </c>
      <c r="E47" s="73"/>
      <c r="F47" s="62">
        <v>2006</v>
      </c>
      <c r="G47" s="63" t="s">
        <v>24</v>
      </c>
      <c r="H47" s="91"/>
      <c r="I47" s="39">
        <v>0.0030208333333333333</v>
      </c>
      <c r="J47" s="63">
        <v>16</v>
      </c>
      <c r="K47" s="3"/>
      <c r="L47" s="7"/>
    </row>
    <row r="48" spans="1:12" ht="15.75" customHeight="1">
      <c r="A48" s="3">
        <v>17</v>
      </c>
      <c r="B48" s="36"/>
      <c r="C48" s="24" t="s">
        <v>100</v>
      </c>
      <c r="D48" s="18" t="s">
        <v>67</v>
      </c>
      <c r="E48" s="73" t="s">
        <v>32</v>
      </c>
      <c r="F48" s="62">
        <v>2005</v>
      </c>
      <c r="G48" s="63" t="s">
        <v>24</v>
      </c>
      <c r="H48" s="4"/>
      <c r="I48" s="39" t="s">
        <v>125</v>
      </c>
      <c r="J48" s="63">
        <v>17</v>
      </c>
      <c r="K48" s="3"/>
      <c r="L48" s="7"/>
    </row>
    <row r="49" spans="1:12" ht="15.75" customHeight="1">
      <c r="A49" s="14"/>
      <c r="B49" s="9"/>
      <c r="C49" s="94"/>
      <c r="D49" s="88" t="s">
        <v>145</v>
      </c>
      <c r="E49" s="89"/>
      <c r="F49" s="90"/>
      <c r="G49" s="61"/>
      <c r="H49" s="21"/>
      <c r="I49" s="40"/>
      <c r="J49" s="21"/>
      <c r="K49" s="14"/>
      <c r="L49" s="10"/>
    </row>
    <row r="50" spans="1:12" ht="15.75" customHeight="1">
      <c r="A50" s="14"/>
      <c r="B50" s="9"/>
      <c r="C50" s="94"/>
      <c r="D50" s="69" t="s">
        <v>141</v>
      </c>
      <c r="E50" s="66"/>
      <c r="F50" s="107">
        <v>1.14</v>
      </c>
      <c r="G50" s="106">
        <f>F50*$I$32</f>
        <v>0.0010384027777777776</v>
      </c>
      <c r="H50" s="21"/>
      <c r="I50" s="40"/>
      <c r="J50" s="21"/>
      <c r="K50" s="14"/>
      <c r="L50" s="10"/>
    </row>
    <row r="51" spans="1:12" ht="15.75" customHeight="1">
      <c r="A51" s="14"/>
      <c r="B51" s="9"/>
      <c r="C51" s="94"/>
      <c r="D51" s="69" t="s">
        <v>142</v>
      </c>
      <c r="E51" s="66"/>
      <c r="F51" s="107">
        <v>1.42</v>
      </c>
      <c r="G51" s="106">
        <f>F51*$I$32</f>
        <v>0.0012934490740740738</v>
      </c>
      <c r="H51" s="21"/>
      <c r="I51" s="40"/>
      <c r="J51" s="21"/>
      <c r="K51" s="14"/>
      <c r="L51" s="10"/>
    </row>
    <row r="52" spans="1:13" ht="15.75" customHeight="1">
      <c r="A52" s="14"/>
      <c r="B52" s="9"/>
      <c r="C52" s="88"/>
      <c r="D52" s="69" t="s">
        <v>143</v>
      </c>
      <c r="E52" s="66"/>
      <c r="F52" s="107">
        <v>1.62</v>
      </c>
      <c r="G52" s="106">
        <f>F52*$I$32</f>
        <v>0.001475625</v>
      </c>
      <c r="H52" s="45"/>
      <c r="I52" s="40"/>
      <c r="J52" s="21"/>
      <c r="K52" s="14"/>
      <c r="L52" s="10"/>
      <c r="M52" s="44"/>
    </row>
    <row r="53" spans="1:13" ht="19.5" customHeight="1">
      <c r="A53" s="13"/>
      <c r="B53" s="13"/>
      <c r="C53" s="47" t="s">
        <v>19</v>
      </c>
      <c r="D53" s="47" t="s">
        <v>118</v>
      </c>
      <c r="E53" s="13"/>
      <c r="F53" s="13"/>
      <c r="G53" s="13"/>
      <c r="H53" s="13"/>
      <c r="I53" s="8"/>
      <c r="J53" s="8"/>
      <c r="K53" s="14"/>
      <c r="L53" s="8"/>
      <c r="M53" s="8"/>
    </row>
    <row r="54" spans="1:13" ht="15.75" customHeight="1">
      <c r="A54" s="3">
        <v>1</v>
      </c>
      <c r="B54" s="26"/>
      <c r="C54" s="18" t="s">
        <v>83</v>
      </c>
      <c r="D54" s="18" t="s">
        <v>84</v>
      </c>
      <c r="E54" s="73" t="s">
        <v>33</v>
      </c>
      <c r="F54" s="38">
        <v>2001</v>
      </c>
      <c r="G54" s="63">
        <v>3</v>
      </c>
      <c r="H54" s="4"/>
      <c r="I54" s="39">
        <v>0.0013738425925925925</v>
      </c>
      <c r="J54" s="4">
        <v>1</v>
      </c>
      <c r="K54" s="52">
        <v>1</v>
      </c>
      <c r="L54" s="19">
        <v>3</v>
      </c>
      <c r="M54" s="22"/>
    </row>
    <row r="55" spans="1:13" ht="15.75" customHeight="1">
      <c r="A55" s="3">
        <v>2</v>
      </c>
      <c r="B55" s="26"/>
      <c r="C55" s="27" t="s">
        <v>86</v>
      </c>
      <c r="D55" s="18" t="s">
        <v>84</v>
      </c>
      <c r="E55" s="73" t="s">
        <v>33</v>
      </c>
      <c r="F55" s="38">
        <v>2001</v>
      </c>
      <c r="G55" s="63" t="s">
        <v>24</v>
      </c>
      <c r="H55" s="4"/>
      <c r="I55" s="39">
        <v>0.0019340277777777778</v>
      </c>
      <c r="J55" s="4">
        <v>2</v>
      </c>
      <c r="K55" s="52">
        <f>I55*$K$54/$I$54</f>
        <v>1.4077506318449875</v>
      </c>
      <c r="L55" s="56" t="s">
        <v>144</v>
      </c>
      <c r="M55" s="22"/>
    </row>
    <row r="56" spans="1:13" ht="15.75" customHeight="1">
      <c r="A56" s="3">
        <v>3</v>
      </c>
      <c r="B56" s="26"/>
      <c r="C56" s="27" t="s">
        <v>87</v>
      </c>
      <c r="D56" s="18" t="s">
        <v>84</v>
      </c>
      <c r="E56" s="73" t="s">
        <v>33</v>
      </c>
      <c r="F56" s="38">
        <v>2001</v>
      </c>
      <c r="G56" s="63" t="s">
        <v>24</v>
      </c>
      <c r="H56" s="4"/>
      <c r="I56" s="39">
        <v>0.002042824074074074</v>
      </c>
      <c r="J56" s="4">
        <v>3</v>
      </c>
      <c r="K56" s="52"/>
      <c r="L56" s="19"/>
      <c r="M56" s="22"/>
    </row>
    <row r="57" spans="1:13" ht="15.75" customHeight="1">
      <c r="A57" s="3">
        <v>4</v>
      </c>
      <c r="B57" s="26"/>
      <c r="C57" s="27" t="s">
        <v>88</v>
      </c>
      <c r="D57" s="18" t="s">
        <v>84</v>
      </c>
      <c r="E57" s="73" t="s">
        <v>33</v>
      </c>
      <c r="F57" s="38">
        <v>2001</v>
      </c>
      <c r="G57" s="63" t="s">
        <v>24</v>
      </c>
      <c r="H57" s="4"/>
      <c r="I57" s="39">
        <v>0.00221875</v>
      </c>
      <c r="J57" s="4">
        <v>4</v>
      </c>
      <c r="K57" s="52"/>
      <c r="L57" s="19"/>
      <c r="M57" s="21"/>
    </row>
    <row r="58" spans="1:13" ht="15.75" customHeight="1">
      <c r="A58" s="3">
        <v>5</v>
      </c>
      <c r="B58" s="28"/>
      <c r="C58" s="18" t="s">
        <v>107</v>
      </c>
      <c r="D58" s="76" t="s">
        <v>102</v>
      </c>
      <c r="E58" s="73" t="s">
        <v>33</v>
      </c>
      <c r="F58" s="62">
        <v>2002</v>
      </c>
      <c r="G58" s="63" t="s">
        <v>24</v>
      </c>
      <c r="H58" s="4"/>
      <c r="I58" s="39">
        <v>0.002298611111111111</v>
      </c>
      <c r="J58" s="4">
        <v>5</v>
      </c>
      <c r="K58" s="52"/>
      <c r="L58" s="19"/>
      <c r="M58" s="20"/>
    </row>
    <row r="59" spans="1:13" ht="15.75" customHeight="1">
      <c r="A59" s="3">
        <v>6</v>
      </c>
      <c r="B59" s="26"/>
      <c r="C59" s="18" t="s">
        <v>17</v>
      </c>
      <c r="D59" s="18" t="s">
        <v>26</v>
      </c>
      <c r="E59" s="73" t="s">
        <v>33</v>
      </c>
      <c r="F59" s="62">
        <v>2002</v>
      </c>
      <c r="G59" s="63">
        <v>3</v>
      </c>
      <c r="H59" s="4"/>
      <c r="I59" s="39">
        <v>0.002337962962962963</v>
      </c>
      <c r="J59" s="4">
        <v>6</v>
      </c>
      <c r="K59" s="52"/>
      <c r="L59" s="19"/>
      <c r="M59" s="20"/>
    </row>
    <row r="60" spans="1:13" ht="15.75" customHeight="1">
      <c r="A60" s="14"/>
      <c r="B60" s="92"/>
      <c r="C60" s="88"/>
      <c r="D60" s="88" t="s">
        <v>146</v>
      </c>
      <c r="E60" s="89"/>
      <c r="F60" s="90"/>
      <c r="G60" s="61"/>
      <c r="H60" s="21"/>
      <c r="I60" s="40"/>
      <c r="J60" s="21"/>
      <c r="K60" s="14"/>
      <c r="L60" s="93"/>
      <c r="M60" s="20"/>
    </row>
    <row r="61" spans="1:13" ht="15.75" customHeight="1">
      <c r="A61" s="14"/>
      <c r="B61" s="92"/>
      <c r="C61" s="88"/>
      <c r="D61" s="69" t="s">
        <v>151</v>
      </c>
      <c r="E61" s="66"/>
      <c r="F61" s="107">
        <v>1.2</v>
      </c>
      <c r="G61" s="60">
        <f>F61*$I$54</f>
        <v>0.001648611111111111</v>
      </c>
      <c r="H61" s="21"/>
      <c r="I61" s="40"/>
      <c r="J61" s="21"/>
      <c r="K61" s="14"/>
      <c r="L61" s="93"/>
      <c r="M61" s="20"/>
    </row>
    <row r="62" spans="1:13" ht="26.25" customHeight="1">
      <c r="A62" s="9"/>
      <c r="B62" s="9"/>
      <c r="C62" s="49" t="s">
        <v>18</v>
      </c>
      <c r="D62" s="47" t="s">
        <v>118</v>
      </c>
      <c r="E62" s="11"/>
      <c r="F62" s="11"/>
      <c r="G62" s="11"/>
      <c r="H62" s="11"/>
      <c r="I62" s="12"/>
      <c r="J62" s="21"/>
      <c r="K62" s="42"/>
      <c r="L62" s="10"/>
      <c r="M62" s="20"/>
    </row>
    <row r="63" spans="1:13" ht="15.75" customHeight="1">
      <c r="A63" s="3">
        <v>1</v>
      </c>
      <c r="B63" s="33"/>
      <c r="C63" s="18" t="s">
        <v>16</v>
      </c>
      <c r="D63" s="78" t="s">
        <v>26</v>
      </c>
      <c r="E63" s="73" t="s">
        <v>32</v>
      </c>
      <c r="F63" s="62">
        <v>2001</v>
      </c>
      <c r="G63" s="63">
        <v>2</v>
      </c>
      <c r="H63" s="4"/>
      <c r="I63" s="39">
        <v>0.0008298611111111112</v>
      </c>
      <c r="J63" s="4">
        <v>1</v>
      </c>
      <c r="K63" s="52">
        <v>1</v>
      </c>
      <c r="L63" s="19">
        <v>2</v>
      </c>
      <c r="M63" s="20"/>
    </row>
    <row r="64" spans="1:13" ht="15.75" customHeight="1">
      <c r="A64" s="3">
        <v>2</v>
      </c>
      <c r="B64" s="28"/>
      <c r="C64" s="18" t="s">
        <v>2</v>
      </c>
      <c r="D64" s="18" t="s">
        <v>26</v>
      </c>
      <c r="E64" s="73" t="s">
        <v>32</v>
      </c>
      <c r="F64" s="62">
        <v>2001</v>
      </c>
      <c r="G64" s="63">
        <v>2</v>
      </c>
      <c r="H64" s="4"/>
      <c r="I64" s="39">
        <v>0.0009456018518518519</v>
      </c>
      <c r="J64" s="4">
        <v>2</v>
      </c>
      <c r="K64" s="52">
        <f aca="true" t="shared" si="1" ref="K64:K72">I64*$K$63/$I$63</f>
        <v>1.1394700139470013</v>
      </c>
      <c r="L64" s="19">
        <v>2</v>
      </c>
      <c r="M64" s="20"/>
    </row>
    <row r="65" spans="1:13" ht="15.75" customHeight="1">
      <c r="A65" s="3">
        <v>3</v>
      </c>
      <c r="B65" s="26"/>
      <c r="C65" s="18" t="s">
        <v>13</v>
      </c>
      <c r="D65" s="72" t="s">
        <v>50</v>
      </c>
      <c r="E65" s="73" t="s">
        <v>32</v>
      </c>
      <c r="F65" s="62">
        <v>2003</v>
      </c>
      <c r="G65" s="63">
        <v>2</v>
      </c>
      <c r="H65" s="4"/>
      <c r="I65" s="39">
        <v>0.0009537037037037037</v>
      </c>
      <c r="J65" s="4">
        <v>3</v>
      </c>
      <c r="K65" s="52">
        <f t="shared" si="1"/>
        <v>1.1492329149232914</v>
      </c>
      <c r="L65" s="19">
        <v>3</v>
      </c>
      <c r="M65" s="20"/>
    </row>
    <row r="66" spans="1:13" ht="15.75" customHeight="1">
      <c r="A66" s="3">
        <v>4</v>
      </c>
      <c r="B66" s="26"/>
      <c r="C66" s="18" t="s">
        <v>93</v>
      </c>
      <c r="D66" s="76" t="s">
        <v>49</v>
      </c>
      <c r="E66" s="73" t="s">
        <v>32</v>
      </c>
      <c r="F66" s="62">
        <v>2003</v>
      </c>
      <c r="G66" s="63">
        <v>2</v>
      </c>
      <c r="H66" s="4"/>
      <c r="I66" s="39">
        <v>0.0010416666666666667</v>
      </c>
      <c r="J66" s="4">
        <v>4</v>
      </c>
      <c r="K66" s="52">
        <f t="shared" si="1"/>
        <v>1.2552301255230125</v>
      </c>
      <c r="L66" s="19">
        <v>3</v>
      </c>
      <c r="M66" s="20"/>
    </row>
    <row r="67" spans="1:13" ht="15.75" customHeight="1">
      <c r="A67" s="3">
        <v>5</v>
      </c>
      <c r="B67" s="26"/>
      <c r="C67" s="18" t="s">
        <v>113</v>
      </c>
      <c r="D67" s="72" t="s">
        <v>50</v>
      </c>
      <c r="E67" s="73" t="s">
        <v>32</v>
      </c>
      <c r="F67" s="62">
        <v>2003</v>
      </c>
      <c r="G67" s="63">
        <v>2</v>
      </c>
      <c r="H67" s="4"/>
      <c r="I67" s="39">
        <v>0.0010532407407407407</v>
      </c>
      <c r="J67" s="4">
        <v>5</v>
      </c>
      <c r="K67" s="52">
        <f t="shared" si="1"/>
        <v>1.2691771269177126</v>
      </c>
      <c r="L67" s="19">
        <v>3</v>
      </c>
      <c r="M67" s="20"/>
    </row>
    <row r="68" spans="1:13" ht="15.75" customHeight="1">
      <c r="A68" s="3">
        <v>6</v>
      </c>
      <c r="B68" s="26"/>
      <c r="C68" s="27" t="s">
        <v>85</v>
      </c>
      <c r="D68" s="18" t="s">
        <v>84</v>
      </c>
      <c r="E68" s="73" t="s">
        <v>32</v>
      </c>
      <c r="F68" s="38">
        <v>2001</v>
      </c>
      <c r="G68" s="63">
        <v>2</v>
      </c>
      <c r="H68" s="4"/>
      <c r="I68" s="39">
        <v>0.001056712962962963</v>
      </c>
      <c r="J68" s="4">
        <v>6</v>
      </c>
      <c r="K68" s="52">
        <f t="shared" si="1"/>
        <v>1.2733612273361228</v>
      </c>
      <c r="L68" s="19">
        <v>3</v>
      </c>
      <c r="M68" s="20"/>
    </row>
    <row r="69" spans="1:13" ht="15.75" customHeight="1">
      <c r="A69" s="3">
        <v>7</v>
      </c>
      <c r="B69" s="26"/>
      <c r="C69" s="18" t="s">
        <v>14</v>
      </c>
      <c r="D69" s="72" t="s">
        <v>50</v>
      </c>
      <c r="E69" s="73" t="s">
        <v>32</v>
      </c>
      <c r="F69" s="62">
        <v>2003</v>
      </c>
      <c r="G69" s="63">
        <v>3</v>
      </c>
      <c r="H69" s="4"/>
      <c r="I69" s="39">
        <v>0.001099537037037037</v>
      </c>
      <c r="J69" s="4">
        <v>7</v>
      </c>
      <c r="K69" s="52">
        <f t="shared" si="1"/>
        <v>1.3249651324965133</v>
      </c>
      <c r="L69" s="19">
        <v>3</v>
      </c>
      <c r="M69" s="20"/>
    </row>
    <row r="70" spans="1:13" ht="15.75" customHeight="1">
      <c r="A70" s="3">
        <v>8</v>
      </c>
      <c r="B70" s="26"/>
      <c r="C70" s="18" t="s">
        <v>81</v>
      </c>
      <c r="D70" s="18" t="s">
        <v>80</v>
      </c>
      <c r="E70" s="73" t="s">
        <v>32</v>
      </c>
      <c r="F70" s="62">
        <v>2003</v>
      </c>
      <c r="G70" s="63">
        <v>3</v>
      </c>
      <c r="H70" s="4"/>
      <c r="I70" s="39">
        <v>0.0011712962962962964</v>
      </c>
      <c r="J70" s="4">
        <v>8</v>
      </c>
      <c r="K70" s="52">
        <f t="shared" si="1"/>
        <v>1.411436541143654</v>
      </c>
      <c r="L70" s="19">
        <v>3</v>
      </c>
      <c r="M70" s="20"/>
    </row>
    <row r="71" spans="1:13" ht="15.75" customHeight="1">
      <c r="A71" s="3">
        <v>9</v>
      </c>
      <c r="B71" s="26"/>
      <c r="C71" s="27" t="s">
        <v>91</v>
      </c>
      <c r="D71" s="18" t="s">
        <v>84</v>
      </c>
      <c r="E71" s="73" t="s">
        <v>32</v>
      </c>
      <c r="F71" s="38">
        <v>2001</v>
      </c>
      <c r="G71" s="63" t="s">
        <v>24</v>
      </c>
      <c r="H71" s="4"/>
      <c r="I71" s="39">
        <v>0.0011770833333333334</v>
      </c>
      <c r="J71" s="4">
        <v>9</v>
      </c>
      <c r="K71" s="52">
        <f t="shared" si="1"/>
        <v>1.4184100418410042</v>
      </c>
      <c r="L71" s="19">
        <v>3</v>
      </c>
      <c r="M71" s="20"/>
    </row>
    <row r="72" spans="1:13" ht="15.75" customHeight="1">
      <c r="A72" s="3">
        <v>10</v>
      </c>
      <c r="B72" s="26"/>
      <c r="C72" s="27" t="s">
        <v>89</v>
      </c>
      <c r="D72" s="18" t="s">
        <v>84</v>
      </c>
      <c r="E72" s="73" t="s">
        <v>32</v>
      </c>
      <c r="F72" s="38">
        <v>2001</v>
      </c>
      <c r="G72" s="63">
        <v>2</v>
      </c>
      <c r="H72" s="4"/>
      <c r="I72" s="39">
        <v>0.0012002314814814816</v>
      </c>
      <c r="J72" s="4">
        <v>10</v>
      </c>
      <c r="K72" s="52">
        <f t="shared" si="1"/>
        <v>1.4463040446304045</v>
      </c>
      <c r="L72" s="56" t="s">
        <v>152</v>
      </c>
      <c r="M72" s="20"/>
    </row>
    <row r="73" spans="1:13" ht="15.75" customHeight="1">
      <c r="A73" s="3">
        <v>11</v>
      </c>
      <c r="B73" s="26"/>
      <c r="C73" s="18" t="s">
        <v>108</v>
      </c>
      <c r="D73" s="76" t="s">
        <v>102</v>
      </c>
      <c r="E73" s="73" t="s">
        <v>32</v>
      </c>
      <c r="F73" s="62">
        <v>2002</v>
      </c>
      <c r="G73" s="63">
        <v>2</v>
      </c>
      <c r="H73" s="4"/>
      <c r="I73" s="39">
        <v>0.0012337962962962964</v>
      </c>
      <c r="J73" s="4">
        <v>11</v>
      </c>
      <c r="K73" s="52"/>
      <c r="L73" s="56"/>
      <c r="M73" s="20"/>
    </row>
    <row r="74" spans="1:13" ht="15.75" customHeight="1">
      <c r="A74" s="3">
        <v>12</v>
      </c>
      <c r="B74" s="26"/>
      <c r="C74" s="18" t="s">
        <v>105</v>
      </c>
      <c r="D74" s="76" t="s">
        <v>102</v>
      </c>
      <c r="E74" s="73" t="s">
        <v>32</v>
      </c>
      <c r="F74" s="62">
        <v>2002</v>
      </c>
      <c r="G74" s="63">
        <v>3</v>
      </c>
      <c r="H74" s="4"/>
      <c r="I74" s="39">
        <v>0.0012708333333333335</v>
      </c>
      <c r="J74" s="4">
        <v>12</v>
      </c>
      <c r="K74" s="52"/>
      <c r="L74" s="19"/>
      <c r="M74" s="20"/>
    </row>
    <row r="75" spans="1:13" ht="15.75" customHeight="1">
      <c r="A75" s="3">
        <v>13</v>
      </c>
      <c r="B75" s="26"/>
      <c r="C75" s="27" t="s">
        <v>90</v>
      </c>
      <c r="D75" s="18" t="s">
        <v>84</v>
      </c>
      <c r="E75" s="73" t="s">
        <v>32</v>
      </c>
      <c r="F75" s="38">
        <v>2001</v>
      </c>
      <c r="G75" s="63">
        <v>3</v>
      </c>
      <c r="H75" s="4"/>
      <c r="I75" s="39">
        <v>0.001363425925925926</v>
      </c>
      <c r="J75" s="4">
        <v>13</v>
      </c>
      <c r="K75" s="52"/>
      <c r="L75" s="19"/>
      <c r="M75" s="20"/>
    </row>
    <row r="76" spans="1:13" ht="15.75" customHeight="1">
      <c r="A76" s="3">
        <v>14</v>
      </c>
      <c r="B76" s="28"/>
      <c r="C76" s="18" t="s">
        <v>106</v>
      </c>
      <c r="D76" s="76" t="s">
        <v>102</v>
      </c>
      <c r="E76" s="73" t="s">
        <v>32</v>
      </c>
      <c r="F76" s="62">
        <v>2002</v>
      </c>
      <c r="G76" s="63" t="s">
        <v>24</v>
      </c>
      <c r="H76" s="4"/>
      <c r="I76" s="39">
        <v>0.0014386574074074076</v>
      </c>
      <c r="J76" s="4">
        <v>14</v>
      </c>
      <c r="K76" s="52"/>
      <c r="L76" s="19"/>
      <c r="M76" s="20"/>
    </row>
    <row r="77" spans="1:13" ht="15.75" customHeight="1">
      <c r="A77" s="3">
        <v>15</v>
      </c>
      <c r="B77" s="7"/>
      <c r="C77" s="18" t="s">
        <v>7</v>
      </c>
      <c r="D77" s="72" t="s">
        <v>50</v>
      </c>
      <c r="E77" s="73" t="s">
        <v>32</v>
      </c>
      <c r="F77" s="62">
        <v>2003</v>
      </c>
      <c r="G77" s="63">
        <v>2</v>
      </c>
      <c r="H77" s="4"/>
      <c r="I77" s="39">
        <v>0.0014652777777777778</v>
      </c>
      <c r="J77" s="4">
        <v>15</v>
      </c>
      <c r="K77" s="55"/>
      <c r="L77" s="19"/>
      <c r="M77" s="20"/>
    </row>
    <row r="78" spans="1:13" ht="15.75" customHeight="1">
      <c r="A78" s="3">
        <v>16</v>
      </c>
      <c r="B78" s="55"/>
      <c r="C78" s="18" t="s">
        <v>110</v>
      </c>
      <c r="D78" s="76" t="s">
        <v>102</v>
      </c>
      <c r="E78" s="73" t="s">
        <v>32</v>
      </c>
      <c r="F78" s="62">
        <v>2002</v>
      </c>
      <c r="G78" s="63" t="s">
        <v>24</v>
      </c>
      <c r="H78" s="4"/>
      <c r="I78" s="39">
        <v>0.00175</v>
      </c>
      <c r="J78" s="4">
        <v>16</v>
      </c>
      <c r="K78" s="55"/>
      <c r="L78" s="19"/>
      <c r="M78" s="20"/>
    </row>
    <row r="79" spans="1:13" ht="15.75" customHeight="1">
      <c r="A79" s="3">
        <v>17</v>
      </c>
      <c r="B79" s="33"/>
      <c r="C79" s="18" t="s">
        <v>111</v>
      </c>
      <c r="D79" s="76" t="s">
        <v>102</v>
      </c>
      <c r="E79" s="73" t="s">
        <v>32</v>
      </c>
      <c r="F79" s="62">
        <v>2002</v>
      </c>
      <c r="G79" s="63" t="s">
        <v>24</v>
      </c>
      <c r="H79" s="4"/>
      <c r="I79" s="39">
        <v>0.0025486111111111113</v>
      </c>
      <c r="J79" s="4">
        <v>17</v>
      </c>
      <c r="K79" s="54"/>
      <c r="L79" s="19"/>
      <c r="M79" s="20"/>
    </row>
    <row r="80" spans="1:13" ht="15.75" customHeight="1">
      <c r="A80" s="3">
        <v>18</v>
      </c>
      <c r="B80" s="33"/>
      <c r="C80" s="18" t="s">
        <v>103</v>
      </c>
      <c r="D80" s="76" t="s">
        <v>102</v>
      </c>
      <c r="E80" s="73" t="s">
        <v>32</v>
      </c>
      <c r="F80" s="62">
        <v>2002</v>
      </c>
      <c r="G80" s="63" t="s">
        <v>24</v>
      </c>
      <c r="H80" s="4"/>
      <c r="I80" s="39">
        <v>0.002773148148148148</v>
      </c>
      <c r="J80" s="4">
        <v>18</v>
      </c>
      <c r="K80" s="54"/>
      <c r="L80" s="19"/>
      <c r="M80" s="20"/>
    </row>
    <row r="81" spans="1:13" ht="15.75" customHeight="1">
      <c r="A81" s="3">
        <v>19</v>
      </c>
      <c r="B81" s="33"/>
      <c r="C81" s="18" t="s">
        <v>104</v>
      </c>
      <c r="D81" s="76" t="s">
        <v>102</v>
      </c>
      <c r="E81" s="73" t="s">
        <v>32</v>
      </c>
      <c r="F81" s="62">
        <v>2002</v>
      </c>
      <c r="G81" s="63" t="s">
        <v>24</v>
      </c>
      <c r="H81" s="4"/>
      <c r="I81" s="39">
        <v>0.0029212962962962964</v>
      </c>
      <c r="J81" s="4">
        <v>19</v>
      </c>
      <c r="K81" s="54"/>
      <c r="L81" s="19"/>
      <c r="M81" s="20"/>
    </row>
    <row r="82" spans="1:13" ht="15.75" customHeight="1">
      <c r="A82" s="3">
        <v>20</v>
      </c>
      <c r="B82" s="3"/>
      <c r="C82" s="18" t="s">
        <v>109</v>
      </c>
      <c r="D82" s="76" t="s">
        <v>102</v>
      </c>
      <c r="E82" s="73" t="s">
        <v>32</v>
      </c>
      <c r="F82" s="62">
        <v>2002</v>
      </c>
      <c r="G82" s="63" t="s">
        <v>24</v>
      </c>
      <c r="H82" s="4"/>
      <c r="I82" s="39">
        <v>0.0029687500000000005</v>
      </c>
      <c r="J82" s="4">
        <v>20</v>
      </c>
      <c r="K82" s="54"/>
      <c r="L82" s="19"/>
      <c r="M82" s="20"/>
    </row>
    <row r="83" spans="1:13" ht="15.75" customHeight="1">
      <c r="A83" s="14"/>
      <c r="B83" s="14"/>
      <c r="C83" s="96"/>
      <c r="D83" s="88" t="s">
        <v>147</v>
      </c>
      <c r="E83" s="89"/>
      <c r="F83" s="95"/>
      <c r="G83" s="61"/>
      <c r="H83" s="21"/>
      <c r="I83" s="40"/>
      <c r="J83" s="21"/>
      <c r="K83" s="84"/>
      <c r="L83" s="93"/>
      <c r="M83" s="20"/>
    </row>
    <row r="84" spans="1:13" ht="15.75" customHeight="1">
      <c r="A84" s="14"/>
      <c r="B84" s="14"/>
      <c r="C84" s="96"/>
      <c r="D84" s="69" t="s">
        <v>141</v>
      </c>
      <c r="E84" s="66"/>
      <c r="F84" s="107">
        <v>1.14</v>
      </c>
      <c r="G84" s="60">
        <f>F84*$I$63</f>
        <v>0.0009460416666666666</v>
      </c>
      <c r="H84" s="21"/>
      <c r="I84" s="40"/>
      <c r="J84" s="21"/>
      <c r="K84" s="84"/>
      <c r="L84" s="93"/>
      <c r="M84" s="20"/>
    </row>
    <row r="85" spans="1:13" ht="15.75" customHeight="1">
      <c r="A85" s="14"/>
      <c r="B85" s="14"/>
      <c r="C85" s="96"/>
      <c r="D85" s="69" t="s">
        <v>151</v>
      </c>
      <c r="E85" s="66"/>
      <c r="F85" s="107">
        <v>1.42</v>
      </c>
      <c r="G85" s="60">
        <f>F85*$I$63</f>
        <v>0.0011784027777777778</v>
      </c>
      <c r="H85" s="21"/>
      <c r="I85" s="40"/>
      <c r="J85" s="21"/>
      <c r="K85" s="84"/>
      <c r="L85" s="93"/>
      <c r="M85" s="20"/>
    </row>
    <row r="86" spans="10:13" ht="15">
      <c r="J86" s="5"/>
      <c r="M86" s="10"/>
    </row>
    <row r="87" spans="3:12" ht="15.75">
      <c r="C87" s="15" t="s">
        <v>20</v>
      </c>
      <c r="D87" s="15"/>
      <c r="E87" s="15"/>
      <c r="G87" s="15"/>
      <c r="H87" s="15"/>
      <c r="I87" s="15" t="s">
        <v>21</v>
      </c>
      <c r="L87" s="5"/>
    </row>
    <row r="88" spans="3:12" ht="15.75">
      <c r="C88" s="15"/>
      <c r="D88" s="15"/>
      <c r="E88" s="15"/>
      <c r="G88" s="15"/>
      <c r="H88" s="15"/>
      <c r="I88" s="15"/>
      <c r="L88" s="5"/>
    </row>
    <row r="89" spans="3:12" ht="15.75">
      <c r="C89" s="15" t="s">
        <v>5</v>
      </c>
      <c r="D89" s="15"/>
      <c r="E89" s="15"/>
      <c r="G89" s="15"/>
      <c r="H89" s="15"/>
      <c r="I89" s="15" t="s">
        <v>29</v>
      </c>
      <c r="L89" s="5"/>
    </row>
    <row r="90" spans="3:8" ht="15.75">
      <c r="C90" s="15"/>
      <c r="D90" s="15"/>
      <c r="E90" s="15"/>
      <c r="F90" s="15"/>
      <c r="G90" s="15"/>
      <c r="H90" s="15"/>
    </row>
  </sheetData>
  <sheetProtection password="CC71" sheet="1"/>
  <autoFilter ref="A4:L85"/>
  <mergeCells count="2">
    <mergeCell ref="A2:L2"/>
    <mergeCell ref="F3:I3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47"/>
  <sheetViews>
    <sheetView tabSelected="1" zoomScalePageLayoutView="0" workbookViewId="0" topLeftCell="A25">
      <selection activeCell="M5" sqref="M5"/>
    </sheetView>
  </sheetViews>
  <sheetFormatPr defaultColWidth="9.140625" defaultRowHeight="15"/>
  <cols>
    <col min="1" max="1" width="5.421875" style="0" customWidth="1"/>
    <col min="2" max="2" width="7.8515625" style="0" hidden="1" customWidth="1"/>
    <col min="3" max="3" width="28.421875" style="0" customWidth="1"/>
    <col min="4" max="4" width="30.421875" style="0" customWidth="1"/>
    <col min="5" max="5" width="6.8515625" style="0" hidden="1" customWidth="1"/>
    <col min="6" max="6" width="7.00390625" style="0" customWidth="1"/>
    <col min="7" max="7" width="7.57421875" style="0" customWidth="1"/>
    <col min="8" max="8" width="7.421875" style="0" hidden="1" customWidth="1"/>
    <col min="9" max="9" width="12.57421875" style="0" customWidth="1"/>
    <col min="10" max="10" width="7.8515625" style="0" customWidth="1"/>
    <col min="11" max="11" width="12.00390625" style="0" customWidth="1"/>
    <col min="12" max="12" width="11.140625" style="0" customWidth="1"/>
  </cols>
  <sheetData>
    <row r="1" spans="1:13" ht="52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33.75" customHeight="1">
      <c r="A2" s="116" t="s">
        <v>155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34"/>
    </row>
    <row r="3" spans="3:9" ht="28.5" customHeight="1">
      <c r="C3" s="48" t="s">
        <v>48</v>
      </c>
      <c r="D3" s="46"/>
      <c r="F3" s="115" t="s">
        <v>53</v>
      </c>
      <c r="G3" s="115"/>
      <c r="H3" s="115"/>
      <c r="I3" s="115"/>
    </row>
    <row r="4" spans="1:12" ht="35.25" customHeight="1">
      <c r="A4" s="17" t="s">
        <v>8</v>
      </c>
      <c r="B4" s="23" t="s">
        <v>34</v>
      </c>
      <c r="C4" s="17" t="s">
        <v>30</v>
      </c>
      <c r="D4" s="17" t="s">
        <v>31</v>
      </c>
      <c r="E4" s="17" t="s">
        <v>27</v>
      </c>
      <c r="F4" s="17" t="s">
        <v>35</v>
      </c>
      <c r="G4" s="17" t="s">
        <v>22</v>
      </c>
      <c r="H4" s="17" t="s">
        <v>28</v>
      </c>
      <c r="I4" s="16" t="s">
        <v>0</v>
      </c>
      <c r="J4" s="16" t="s">
        <v>1</v>
      </c>
      <c r="K4" s="70" t="s">
        <v>51</v>
      </c>
      <c r="L4" s="102" t="s">
        <v>138</v>
      </c>
    </row>
    <row r="5" spans="1:12" ht="24.75" customHeight="1">
      <c r="A5" s="13"/>
      <c r="B5" s="13"/>
      <c r="C5" s="47" t="s">
        <v>19</v>
      </c>
      <c r="D5" s="47" t="s">
        <v>118</v>
      </c>
      <c r="E5" s="13"/>
      <c r="F5" s="13"/>
      <c r="G5" s="13"/>
      <c r="H5" s="13"/>
      <c r="I5" s="8"/>
      <c r="J5" s="8"/>
      <c r="K5" s="8"/>
      <c r="L5" s="8"/>
    </row>
    <row r="6" spans="1:12" ht="15.75" customHeight="1">
      <c r="A6" s="3">
        <v>1</v>
      </c>
      <c r="B6" s="26"/>
      <c r="C6" s="18" t="s">
        <v>4</v>
      </c>
      <c r="D6" s="72" t="s">
        <v>153</v>
      </c>
      <c r="E6" s="73" t="s">
        <v>33</v>
      </c>
      <c r="F6" s="62">
        <v>2002</v>
      </c>
      <c r="G6" s="63">
        <v>2</v>
      </c>
      <c r="H6" s="4"/>
      <c r="I6" s="39">
        <v>0.0018229166666666665</v>
      </c>
      <c r="J6" s="4">
        <v>1</v>
      </c>
      <c r="K6" s="4"/>
      <c r="L6" s="19"/>
    </row>
    <row r="7" spans="1:12" ht="15.75" customHeight="1">
      <c r="A7" s="3">
        <v>2</v>
      </c>
      <c r="B7" s="26"/>
      <c r="C7" s="18" t="s">
        <v>75</v>
      </c>
      <c r="D7" s="72" t="s">
        <v>153</v>
      </c>
      <c r="E7" s="73" t="s">
        <v>33</v>
      </c>
      <c r="F7" s="62">
        <v>2003</v>
      </c>
      <c r="G7" s="63">
        <v>2</v>
      </c>
      <c r="H7" s="4"/>
      <c r="I7" s="39">
        <v>0.001966435185185185</v>
      </c>
      <c r="J7" s="4">
        <v>2</v>
      </c>
      <c r="K7" s="4"/>
      <c r="L7" s="19"/>
    </row>
    <row r="8" spans="1:12" ht="15.75" customHeight="1">
      <c r="A8" s="3">
        <v>3</v>
      </c>
      <c r="B8" s="26"/>
      <c r="C8" s="27" t="s">
        <v>87</v>
      </c>
      <c r="D8" s="72" t="s">
        <v>84</v>
      </c>
      <c r="E8" s="73" t="s">
        <v>33</v>
      </c>
      <c r="F8" s="38">
        <v>2001</v>
      </c>
      <c r="G8" s="63" t="s">
        <v>24</v>
      </c>
      <c r="H8" s="4"/>
      <c r="I8" s="39">
        <v>0.002982638888888889</v>
      </c>
      <c r="J8" s="4">
        <v>3</v>
      </c>
      <c r="K8" s="4"/>
      <c r="L8" s="19"/>
    </row>
    <row r="9" spans="1:12" ht="15.75" customHeight="1">
      <c r="A9" s="3">
        <v>4</v>
      </c>
      <c r="B9" s="26"/>
      <c r="C9" s="18" t="s">
        <v>17</v>
      </c>
      <c r="D9" s="72" t="s">
        <v>26</v>
      </c>
      <c r="E9" s="73" t="s">
        <v>33</v>
      </c>
      <c r="F9" s="62">
        <v>2002</v>
      </c>
      <c r="G9" s="63">
        <v>3</v>
      </c>
      <c r="H9" s="4"/>
      <c r="I9" s="39" t="s">
        <v>125</v>
      </c>
      <c r="J9" s="4">
        <v>4</v>
      </c>
      <c r="K9" s="4"/>
      <c r="L9" s="19"/>
    </row>
    <row r="10" spans="1:12" ht="15.75" customHeight="1">
      <c r="A10" s="3">
        <v>5</v>
      </c>
      <c r="B10" s="26"/>
      <c r="C10" s="18" t="s">
        <v>3</v>
      </c>
      <c r="D10" s="72" t="s">
        <v>153</v>
      </c>
      <c r="E10" s="73" t="s">
        <v>33</v>
      </c>
      <c r="F10" s="62">
        <v>2003</v>
      </c>
      <c r="G10" s="63">
        <v>3</v>
      </c>
      <c r="H10" s="4"/>
      <c r="I10" s="39" t="s">
        <v>136</v>
      </c>
      <c r="J10" s="4">
        <v>5</v>
      </c>
      <c r="K10" s="4"/>
      <c r="L10" s="19"/>
    </row>
    <row r="11" spans="1:12" ht="15.75" customHeight="1">
      <c r="A11" s="14"/>
      <c r="B11" s="92"/>
      <c r="C11" s="88"/>
      <c r="D11" s="98" t="s">
        <v>139</v>
      </c>
      <c r="E11" s="21"/>
      <c r="F11" s="99"/>
      <c r="G11" s="100"/>
      <c r="H11" s="21"/>
      <c r="I11" s="40"/>
      <c r="J11" s="21"/>
      <c r="K11" s="21"/>
      <c r="L11" s="93"/>
    </row>
    <row r="12" spans="1:12" ht="27" customHeight="1">
      <c r="A12" s="9"/>
      <c r="B12" s="9"/>
      <c r="C12" s="47" t="s">
        <v>18</v>
      </c>
      <c r="D12" s="47" t="s">
        <v>118</v>
      </c>
      <c r="E12" s="11"/>
      <c r="F12" s="11"/>
      <c r="G12" s="11"/>
      <c r="H12" s="11"/>
      <c r="I12" s="12"/>
      <c r="J12" s="21"/>
      <c r="K12" s="21"/>
      <c r="L12" s="10"/>
    </row>
    <row r="13" spans="1:12" ht="15.75" customHeight="1">
      <c r="A13" s="3">
        <v>1</v>
      </c>
      <c r="B13" s="28"/>
      <c r="C13" s="18" t="s">
        <v>16</v>
      </c>
      <c r="D13" s="78" t="s">
        <v>26</v>
      </c>
      <c r="E13" s="73" t="s">
        <v>32</v>
      </c>
      <c r="F13" s="62">
        <v>2001</v>
      </c>
      <c r="G13" s="79">
        <v>2</v>
      </c>
      <c r="H13" s="4"/>
      <c r="I13" s="39">
        <v>0.0012199074074074074</v>
      </c>
      <c r="J13" s="4">
        <v>1</v>
      </c>
      <c r="K13" s="52">
        <v>1</v>
      </c>
      <c r="L13" s="19">
        <v>1</v>
      </c>
    </row>
    <row r="14" spans="1:12" ht="15.75" customHeight="1">
      <c r="A14" s="3">
        <v>2</v>
      </c>
      <c r="B14" s="26"/>
      <c r="C14" s="18" t="s">
        <v>2</v>
      </c>
      <c r="D14" s="78" t="s">
        <v>26</v>
      </c>
      <c r="E14" s="73" t="s">
        <v>32</v>
      </c>
      <c r="F14" s="62">
        <v>2001</v>
      </c>
      <c r="G14" s="79">
        <v>2</v>
      </c>
      <c r="H14" s="4"/>
      <c r="I14" s="39">
        <v>0.0013321759259259259</v>
      </c>
      <c r="J14" s="4">
        <v>2</v>
      </c>
      <c r="K14" s="52">
        <f aca="true" t="shared" si="0" ref="K14:K19">I14*$K$13/$I$13</f>
        <v>1.0920303605313093</v>
      </c>
      <c r="L14" s="19">
        <v>2</v>
      </c>
    </row>
    <row r="15" spans="1:12" ht="15.75" customHeight="1">
      <c r="A15" s="3">
        <v>3</v>
      </c>
      <c r="B15" s="26"/>
      <c r="C15" s="27" t="s">
        <v>85</v>
      </c>
      <c r="D15" s="18" t="s">
        <v>84</v>
      </c>
      <c r="E15" s="73" t="s">
        <v>32</v>
      </c>
      <c r="F15" s="38">
        <v>2001</v>
      </c>
      <c r="G15" s="79">
        <v>2</v>
      </c>
      <c r="H15" s="4"/>
      <c r="I15" s="39">
        <v>0.0015277777777777779</v>
      </c>
      <c r="J15" s="4">
        <v>3</v>
      </c>
      <c r="K15" s="52">
        <f t="shared" si="0"/>
        <v>1.252371916508539</v>
      </c>
      <c r="L15" s="19">
        <v>3</v>
      </c>
    </row>
    <row r="16" spans="1:12" ht="15.75" customHeight="1">
      <c r="A16" s="3">
        <v>4</v>
      </c>
      <c r="B16" s="28"/>
      <c r="C16" s="18" t="s">
        <v>13</v>
      </c>
      <c r="D16" s="72" t="s">
        <v>50</v>
      </c>
      <c r="E16" s="73" t="s">
        <v>32</v>
      </c>
      <c r="F16" s="62">
        <v>2003</v>
      </c>
      <c r="G16" s="79">
        <v>2</v>
      </c>
      <c r="H16" s="4"/>
      <c r="I16" s="39">
        <v>0.0017256944444444444</v>
      </c>
      <c r="J16" s="4">
        <v>4</v>
      </c>
      <c r="K16" s="52">
        <f t="shared" si="0"/>
        <v>1.4146110056925996</v>
      </c>
      <c r="L16" s="19">
        <v>3</v>
      </c>
    </row>
    <row r="17" spans="1:12" ht="15.75" customHeight="1">
      <c r="A17" s="3">
        <v>5</v>
      </c>
      <c r="B17" s="28"/>
      <c r="C17" s="18" t="s">
        <v>93</v>
      </c>
      <c r="D17" s="76" t="s">
        <v>49</v>
      </c>
      <c r="E17" s="73" t="s">
        <v>32</v>
      </c>
      <c r="F17" s="62">
        <v>2003</v>
      </c>
      <c r="G17" s="79">
        <v>2</v>
      </c>
      <c r="H17" s="4"/>
      <c r="I17" s="39">
        <v>0.001746527777777778</v>
      </c>
      <c r="J17" s="4">
        <v>5</v>
      </c>
      <c r="K17" s="52">
        <f t="shared" si="0"/>
        <v>1.4316888045540799</v>
      </c>
      <c r="L17" s="19">
        <v>3</v>
      </c>
    </row>
    <row r="18" spans="1:12" ht="15.75" customHeight="1">
      <c r="A18" s="3">
        <v>6</v>
      </c>
      <c r="B18" s="36"/>
      <c r="C18" s="27" t="s">
        <v>89</v>
      </c>
      <c r="D18" s="18" t="s">
        <v>84</v>
      </c>
      <c r="E18" s="73" t="s">
        <v>32</v>
      </c>
      <c r="F18" s="38">
        <v>2001</v>
      </c>
      <c r="G18" s="79">
        <v>2</v>
      </c>
      <c r="H18" s="4"/>
      <c r="I18" s="39">
        <v>0.0017581018518518518</v>
      </c>
      <c r="J18" s="4">
        <v>6</v>
      </c>
      <c r="K18" s="52">
        <f t="shared" si="0"/>
        <v>1.4411764705882353</v>
      </c>
      <c r="L18" s="19">
        <v>3</v>
      </c>
    </row>
    <row r="19" spans="1:12" ht="15.75" customHeight="1">
      <c r="A19" s="3">
        <v>7</v>
      </c>
      <c r="B19" s="26"/>
      <c r="C19" s="18" t="s">
        <v>14</v>
      </c>
      <c r="D19" s="72" t="s">
        <v>50</v>
      </c>
      <c r="E19" s="73" t="s">
        <v>32</v>
      </c>
      <c r="F19" s="62">
        <v>2003</v>
      </c>
      <c r="G19" s="79">
        <v>3</v>
      </c>
      <c r="H19" s="4"/>
      <c r="I19" s="39">
        <v>0.0018784722222222223</v>
      </c>
      <c r="J19" s="4">
        <v>7</v>
      </c>
      <c r="K19" s="52">
        <f t="shared" si="0"/>
        <v>1.5398481973434537</v>
      </c>
      <c r="L19" s="56" t="s">
        <v>144</v>
      </c>
    </row>
    <row r="20" spans="1:12" ht="15.75" customHeight="1">
      <c r="A20" s="3">
        <v>8</v>
      </c>
      <c r="B20" s="26"/>
      <c r="C20" s="18" t="s">
        <v>113</v>
      </c>
      <c r="D20" s="72" t="s">
        <v>50</v>
      </c>
      <c r="E20" s="73" t="s">
        <v>32</v>
      </c>
      <c r="F20" s="62">
        <v>2003</v>
      </c>
      <c r="G20" s="79">
        <v>2</v>
      </c>
      <c r="H20" s="4"/>
      <c r="I20" s="39">
        <v>0.0020451388888888893</v>
      </c>
      <c r="J20" s="4">
        <v>8</v>
      </c>
      <c r="K20" s="52"/>
      <c r="L20" s="19"/>
    </row>
    <row r="21" spans="1:12" ht="15.75" customHeight="1">
      <c r="A21" s="3">
        <v>9</v>
      </c>
      <c r="B21" s="26"/>
      <c r="C21" s="27" t="s">
        <v>90</v>
      </c>
      <c r="D21" s="18" t="s">
        <v>84</v>
      </c>
      <c r="E21" s="73" t="s">
        <v>32</v>
      </c>
      <c r="F21" s="38">
        <v>2001</v>
      </c>
      <c r="G21" s="79">
        <v>3</v>
      </c>
      <c r="H21" s="4"/>
      <c r="I21" s="39">
        <v>0.0021006944444444445</v>
      </c>
      <c r="J21" s="4">
        <v>9</v>
      </c>
      <c r="K21" s="4"/>
      <c r="L21" s="19"/>
    </row>
    <row r="22" spans="1:12" ht="15.75" customHeight="1">
      <c r="A22" s="3">
        <v>10</v>
      </c>
      <c r="B22" s="26"/>
      <c r="C22" s="18" t="s">
        <v>81</v>
      </c>
      <c r="D22" s="18" t="s">
        <v>80</v>
      </c>
      <c r="E22" s="73" t="s">
        <v>32</v>
      </c>
      <c r="F22" s="62">
        <v>2003</v>
      </c>
      <c r="G22" s="63">
        <v>3</v>
      </c>
      <c r="H22" s="4"/>
      <c r="I22" s="39">
        <v>0.002310185185185185</v>
      </c>
      <c r="J22" s="4">
        <v>10</v>
      </c>
      <c r="K22" s="4"/>
      <c r="L22" s="19"/>
    </row>
    <row r="23" spans="1:14" ht="16.5" customHeight="1">
      <c r="A23" s="41"/>
      <c r="B23" s="41"/>
      <c r="D23" s="88" t="s">
        <v>147</v>
      </c>
      <c r="E23" s="42"/>
      <c r="F23" s="43"/>
      <c r="G23" s="42"/>
      <c r="H23" s="42"/>
      <c r="I23" s="42"/>
      <c r="J23" s="42"/>
      <c r="K23" s="42"/>
      <c r="L23" s="42"/>
      <c r="M23" s="42"/>
      <c r="N23" s="44"/>
    </row>
    <row r="24" spans="1:14" ht="16.5" customHeight="1">
      <c r="A24" s="41"/>
      <c r="B24" s="41"/>
      <c r="D24" s="69" t="s">
        <v>148</v>
      </c>
      <c r="E24" s="89"/>
      <c r="F24" s="109">
        <v>1.02</v>
      </c>
      <c r="G24" s="108">
        <f>F24*$I$13</f>
        <v>0.0012443055555555556</v>
      </c>
      <c r="H24" s="42"/>
      <c r="I24" s="42"/>
      <c r="J24" s="42"/>
      <c r="K24" s="42"/>
      <c r="L24" s="42"/>
      <c r="M24" s="42"/>
      <c r="N24" s="44"/>
    </row>
    <row r="25" spans="1:14" ht="16.5" customHeight="1">
      <c r="A25" s="41"/>
      <c r="B25" s="41"/>
      <c r="D25" s="69" t="s">
        <v>141</v>
      </c>
      <c r="E25" s="66"/>
      <c r="F25" s="109">
        <v>1.2</v>
      </c>
      <c r="G25" s="108">
        <f>F25*$I$13</f>
        <v>0.001463888888888889</v>
      </c>
      <c r="H25" s="42"/>
      <c r="I25" s="42"/>
      <c r="J25" s="42"/>
      <c r="K25" s="42"/>
      <c r="L25" s="42"/>
      <c r="M25" s="42"/>
      <c r="N25" s="44"/>
    </row>
    <row r="26" spans="1:14" ht="16.5" customHeight="1">
      <c r="A26" s="41"/>
      <c r="B26" s="41"/>
      <c r="D26" s="69" t="s">
        <v>142</v>
      </c>
      <c r="E26" s="66"/>
      <c r="F26" s="109">
        <v>1.5</v>
      </c>
      <c r="G26" s="108">
        <f>F26*$I$13</f>
        <v>0.001829861111111111</v>
      </c>
      <c r="H26" s="42"/>
      <c r="I26" s="42"/>
      <c r="J26" s="42"/>
      <c r="K26" s="42"/>
      <c r="L26" s="42"/>
      <c r="M26" s="42"/>
      <c r="N26" s="44"/>
    </row>
    <row r="27" spans="1:12" ht="22.5" customHeight="1">
      <c r="A27" s="13"/>
      <c r="B27" s="13"/>
      <c r="C27" s="47" t="s">
        <v>19</v>
      </c>
      <c r="D27" s="47" t="s">
        <v>117</v>
      </c>
      <c r="E27" s="13"/>
      <c r="F27" s="13"/>
      <c r="G27" s="13"/>
      <c r="H27" s="13"/>
      <c r="I27" s="8"/>
      <c r="J27" s="8"/>
      <c r="K27" s="8"/>
      <c r="L27" s="8"/>
    </row>
    <row r="28" spans="1:12" ht="15.75" customHeight="1">
      <c r="A28" s="3">
        <v>1</v>
      </c>
      <c r="B28" s="26"/>
      <c r="C28" s="18" t="s">
        <v>6</v>
      </c>
      <c r="D28" s="76" t="s">
        <v>49</v>
      </c>
      <c r="E28" s="73" t="s">
        <v>33</v>
      </c>
      <c r="F28" s="62">
        <v>2005</v>
      </c>
      <c r="G28" s="63">
        <v>2</v>
      </c>
      <c r="H28" s="4"/>
      <c r="I28" s="39">
        <v>0.0016226851851851853</v>
      </c>
      <c r="J28" s="103">
        <v>1</v>
      </c>
      <c r="K28" s="4"/>
      <c r="L28" s="56" t="s">
        <v>144</v>
      </c>
    </row>
    <row r="29" spans="1:12" ht="15.75" customHeight="1">
      <c r="A29" s="3">
        <v>2</v>
      </c>
      <c r="B29" s="36"/>
      <c r="C29" s="18" t="s">
        <v>15</v>
      </c>
      <c r="D29" s="18" t="s">
        <v>26</v>
      </c>
      <c r="E29" s="73" t="s">
        <v>33</v>
      </c>
      <c r="F29" s="62">
        <v>2004</v>
      </c>
      <c r="G29" s="63">
        <v>2</v>
      </c>
      <c r="H29" s="4"/>
      <c r="I29" s="39">
        <v>0.002892361111111111</v>
      </c>
      <c r="J29" s="4">
        <v>2</v>
      </c>
      <c r="K29" s="4"/>
      <c r="L29" s="56" t="s">
        <v>144</v>
      </c>
    </row>
    <row r="30" spans="1:14" ht="21" customHeight="1">
      <c r="A30" s="41"/>
      <c r="B30" s="41"/>
      <c r="D30" s="68" t="s">
        <v>139</v>
      </c>
      <c r="E30" s="42"/>
      <c r="F30" s="43"/>
      <c r="G30" s="42"/>
      <c r="H30" s="42"/>
      <c r="I30" s="42"/>
      <c r="J30" s="42"/>
      <c r="K30" s="42"/>
      <c r="L30" s="42"/>
      <c r="M30" s="42"/>
      <c r="N30" s="44"/>
    </row>
    <row r="31" spans="1:12" ht="22.5" customHeight="1">
      <c r="A31" s="9"/>
      <c r="B31" s="9"/>
      <c r="C31" s="47" t="s">
        <v>18</v>
      </c>
      <c r="D31" s="47" t="s">
        <v>117</v>
      </c>
      <c r="E31" s="11"/>
      <c r="F31" s="11"/>
      <c r="G31" s="11"/>
      <c r="H31" s="11"/>
      <c r="I31" s="40"/>
      <c r="J31" s="21"/>
      <c r="K31" s="21"/>
      <c r="L31" s="10"/>
    </row>
    <row r="32" spans="1:12" ht="15.75" customHeight="1">
      <c r="A32" s="3">
        <v>1</v>
      </c>
      <c r="B32" s="26"/>
      <c r="C32" s="27" t="s">
        <v>12</v>
      </c>
      <c r="D32" s="76" t="s">
        <v>49</v>
      </c>
      <c r="E32" s="73" t="s">
        <v>32</v>
      </c>
      <c r="F32" s="62">
        <v>2004</v>
      </c>
      <c r="G32" s="63">
        <v>2</v>
      </c>
      <c r="H32" s="4"/>
      <c r="I32" s="39">
        <v>0.0014791666666666666</v>
      </c>
      <c r="J32" s="103">
        <v>1</v>
      </c>
      <c r="K32" s="52">
        <v>1</v>
      </c>
      <c r="L32" s="19">
        <v>2</v>
      </c>
    </row>
    <row r="33" spans="1:12" ht="15.75" customHeight="1">
      <c r="A33" s="3">
        <v>2</v>
      </c>
      <c r="B33" s="26"/>
      <c r="C33" s="27" t="s">
        <v>11</v>
      </c>
      <c r="D33" s="76" t="s">
        <v>49</v>
      </c>
      <c r="E33" s="73" t="s">
        <v>32</v>
      </c>
      <c r="F33" s="62">
        <v>2006</v>
      </c>
      <c r="G33" s="63">
        <v>3</v>
      </c>
      <c r="H33" s="4"/>
      <c r="I33" s="39">
        <v>0.001736111111111111</v>
      </c>
      <c r="J33" s="103">
        <v>2</v>
      </c>
      <c r="K33" s="52">
        <f>I33*$K$32/$I$32</f>
        <v>1.1737089201877935</v>
      </c>
      <c r="L33" s="19">
        <v>3</v>
      </c>
    </row>
    <row r="34" spans="1:12" ht="15.75" customHeight="1">
      <c r="A34" s="3">
        <v>3</v>
      </c>
      <c r="B34" s="26"/>
      <c r="C34" s="85" t="s">
        <v>94</v>
      </c>
      <c r="D34" s="76" t="s">
        <v>49</v>
      </c>
      <c r="E34" s="73" t="s">
        <v>32</v>
      </c>
      <c r="F34" s="62">
        <v>2005</v>
      </c>
      <c r="G34" s="63">
        <v>3</v>
      </c>
      <c r="H34" s="4"/>
      <c r="I34" s="39">
        <v>0.0019814814814814816</v>
      </c>
      <c r="J34" s="103">
        <v>3</v>
      </c>
      <c r="K34" s="52">
        <f>I34*$K$32/$I$32</f>
        <v>1.3395931142410018</v>
      </c>
      <c r="L34" s="19">
        <v>3</v>
      </c>
    </row>
    <row r="35" spans="1:12" ht="15.75" customHeight="1">
      <c r="A35" s="3">
        <v>4</v>
      </c>
      <c r="B35" s="26"/>
      <c r="C35" s="81" t="s">
        <v>44</v>
      </c>
      <c r="D35" s="76" t="s">
        <v>49</v>
      </c>
      <c r="E35" s="73" t="s">
        <v>32</v>
      </c>
      <c r="F35" s="62">
        <v>2004</v>
      </c>
      <c r="G35" s="74">
        <v>2</v>
      </c>
      <c r="H35" s="4"/>
      <c r="I35" s="39">
        <v>0.0020590277777777777</v>
      </c>
      <c r="J35" s="4">
        <v>4</v>
      </c>
      <c r="K35" s="52">
        <f>I35*$K$32/$I$32</f>
        <v>1.392018779342723</v>
      </c>
      <c r="L35" s="19">
        <v>3</v>
      </c>
    </row>
    <row r="36" spans="1:12" ht="15.75" customHeight="1">
      <c r="A36" s="3">
        <v>5</v>
      </c>
      <c r="B36" s="26"/>
      <c r="C36" s="24" t="s">
        <v>9</v>
      </c>
      <c r="D36" s="76" t="s">
        <v>49</v>
      </c>
      <c r="E36" s="73" t="s">
        <v>32</v>
      </c>
      <c r="F36" s="62">
        <v>2006</v>
      </c>
      <c r="G36" s="63">
        <v>3</v>
      </c>
      <c r="H36" s="4"/>
      <c r="I36" s="39">
        <v>0.002783564814814815</v>
      </c>
      <c r="J36" s="4">
        <v>5</v>
      </c>
      <c r="K36" s="52">
        <f>I36*$K$32/$I$32</f>
        <v>1.8818466353677623</v>
      </c>
      <c r="L36" s="56" t="s">
        <v>144</v>
      </c>
    </row>
    <row r="37" spans="1:12" ht="15.75" customHeight="1">
      <c r="A37" s="3">
        <v>6</v>
      </c>
      <c r="B37" s="26"/>
      <c r="C37" s="76" t="s">
        <v>38</v>
      </c>
      <c r="D37" s="72" t="s">
        <v>153</v>
      </c>
      <c r="E37" s="73" t="s">
        <v>32</v>
      </c>
      <c r="F37" s="62">
        <v>2006</v>
      </c>
      <c r="G37" s="63">
        <v>2</v>
      </c>
      <c r="H37" s="4"/>
      <c r="I37" s="39">
        <v>0.0028842592592592596</v>
      </c>
      <c r="J37" s="4">
        <v>6</v>
      </c>
      <c r="K37" s="52"/>
      <c r="L37" s="19"/>
    </row>
    <row r="38" spans="1:12" ht="15.75" customHeight="1">
      <c r="A38" s="3">
        <v>7</v>
      </c>
      <c r="B38" s="26"/>
      <c r="C38" s="18" t="s">
        <v>92</v>
      </c>
      <c r="D38" s="76" t="s">
        <v>49</v>
      </c>
      <c r="E38" s="73" t="s">
        <v>32</v>
      </c>
      <c r="F38" s="62">
        <v>2006</v>
      </c>
      <c r="G38" s="63">
        <v>3</v>
      </c>
      <c r="H38" s="4"/>
      <c r="I38" s="39">
        <v>0.0031157407407407405</v>
      </c>
      <c r="J38" s="4">
        <v>7</v>
      </c>
      <c r="K38" s="4"/>
      <c r="L38" s="19"/>
    </row>
    <row r="39" spans="1:14" ht="15.75" customHeight="1">
      <c r="A39" s="41"/>
      <c r="B39" s="41"/>
      <c r="D39" s="88" t="s">
        <v>149</v>
      </c>
      <c r="E39" s="42"/>
      <c r="F39" s="43"/>
      <c r="G39" s="42"/>
      <c r="H39" s="42"/>
      <c r="I39" s="42"/>
      <c r="J39" s="42"/>
      <c r="K39" s="42"/>
      <c r="L39" s="42"/>
      <c r="M39" s="42"/>
      <c r="N39" s="44"/>
    </row>
    <row r="40" spans="1:14" ht="15.75" customHeight="1">
      <c r="A40" s="41"/>
      <c r="B40" s="41"/>
      <c r="D40" s="69" t="s">
        <v>141</v>
      </c>
      <c r="E40" s="66"/>
      <c r="F40" s="107">
        <v>1.14</v>
      </c>
      <c r="G40" s="108">
        <f>F40*$I$32</f>
        <v>0.0016862499999999998</v>
      </c>
      <c r="H40" s="42"/>
      <c r="I40" s="42"/>
      <c r="J40" s="42"/>
      <c r="K40" s="42"/>
      <c r="L40" s="42"/>
      <c r="M40" s="42"/>
      <c r="N40" s="44"/>
    </row>
    <row r="41" spans="1:14" ht="15.75" customHeight="1">
      <c r="A41" s="41"/>
      <c r="B41" s="41"/>
      <c r="D41" s="69" t="s">
        <v>142</v>
      </c>
      <c r="E41" s="66"/>
      <c r="F41" s="107">
        <v>1.42</v>
      </c>
      <c r="G41" s="108">
        <f>F41*$I$32</f>
        <v>0.0021004166666666667</v>
      </c>
      <c r="H41" s="42"/>
      <c r="I41" s="42"/>
      <c r="J41" s="42"/>
      <c r="K41" s="42"/>
      <c r="L41" s="42"/>
      <c r="M41" s="42"/>
      <c r="N41" s="44"/>
    </row>
    <row r="42" spans="4:11" ht="15.75">
      <c r="D42" s="69" t="s">
        <v>143</v>
      </c>
      <c r="E42" s="66"/>
      <c r="F42" s="107">
        <v>1.62</v>
      </c>
      <c r="G42" s="108">
        <f>F42*$I$32</f>
        <v>0.00239625</v>
      </c>
      <c r="J42" s="5"/>
      <c r="K42" s="5"/>
    </row>
    <row r="43" spans="4:11" ht="15.75">
      <c r="D43" s="69"/>
      <c r="E43" s="66"/>
      <c r="F43" s="107"/>
      <c r="G43" s="108"/>
      <c r="J43" s="5"/>
      <c r="K43" s="5"/>
    </row>
    <row r="44" spans="3:9" ht="15.75">
      <c r="C44" s="15" t="s">
        <v>20</v>
      </c>
      <c r="D44" s="15"/>
      <c r="E44" s="15"/>
      <c r="F44" s="15"/>
      <c r="G44" s="15"/>
      <c r="H44" s="15"/>
      <c r="I44" s="15" t="s">
        <v>21</v>
      </c>
    </row>
    <row r="45" spans="3:9" ht="15.75">
      <c r="C45" s="15"/>
      <c r="D45" s="15"/>
      <c r="E45" s="15"/>
      <c r="F45" s="15"/>
      <c r="G45" s="15"/>
      <c r="H45" s="15"/>
      <c r="I45" s="15"/>
    </row>
    <row r="46" spans="3:9" ht="15.75">
      <c r="C46" s="15" t="s">
        <v>5</v>
      </c>
      <c r="D46" s="15"/>
      <c r="E46" s="15"/>
      <c r="F46" s="15"/>
      <c r="G46" s="15"/>
      <c r="H46" s="15"/>
      <c r="I46" s="15" t="s">
        <v>29</v>
      </c>
    </row>
    <row r="47" spans="3:11" ht="15.75">
      <c r="C47" s="15"/>
      <c r="D47" s="15"/>
      <c r="E47" s="15"/>
      <c r="F47" s="15"/>
      <c r="G47" s="15"/>
      <c r="H47" s="15"/>
      <c r="J47" s="5"/>
      <c r="K47" s="5"/>
    </row>
  </sheetData>
  <sheetProtection password="CC53" sheet="1"/>
  <autoFilter ref="A4:L42"/>
  <mergeCells count="2">
    <mergeCell ref="A2:L2"/>
    <mergeCell ref="F3:I3"/>
  </mergeCells>
  <conditionalFormatting sqref="F10 F6:F8 F28:F29">
    <cfRule type="containsBlanks" priority="17" dxfId="1" stopIfTrue="1">
      <formula>LEN(TRIM(F6))=0</formula>
    </cfRule>
    <cfRule type="cellIs" priority="18" dxfId="0" operator="equal" stopIfTrue="1">
      <formula>2000</formula>
    </cfRule>
  </conditionalFormatting>
  <conditionalFormatting sqref="F9">
    <cfRule type="containsBlanks" priority="19" dxfId="1" stopIfTrue="1">
      <formula>LEN(TRIM(F9))=0</formula>
    </cfRule>
    <cfRule type="cellIs" priority="20" dxfId="0" operator="equal" stopIfTrue="1">
      <formula>2000</formula>
    </cfRule>
  </conditionalFormatting>
  <conditionalFormatting sqref="F13:F14">
    <cfRule type="containsBlanks" priority="13" dxfId="1" stopIfTrue="1">
      <formula>LEN(TRIM(F13))=0</formula>
    </cfRule>
    <cfRule type="cellIs" priority="14" dxfId="0" operator="equal" stopIfTrue="1">
      <formula>2000</formula>
    </cfRule>
  </conditionalFormatting>
  <conditionalFormatting sqref="F15:F22">
    <cfRule type="containsBlanks" priority="11" dxfId="1" stopIfTrue="1">
      <formula>LEN(TRIM(F15))=0</formula>
    </cfRule>
    <cfRule type="cellIs" priority="12" dxfId="0" operator="equal" stopIfTrue="1">
      <formula>2000</formula>
    </cfRule>
  </conditionalFormatting>
  <conditionalFormatting sqref="F17:F19">
    <cfRule type="containsBlanks" priority="9" dxfId="1" stopIfTrue="1">
      <formula>LEN(TRIM(F17))=0</formula>
    </cfRule>
    <cfRule type="cellIs" priority="10" dxfId="0" operator="equal" stopIfTrue="1">
      <formula>2000</formula>
    </cfRule>
  </conditionalFormatting>
  <conditionalFormatting sqref="F38">
    <cfRule type="containsBlanks" priority="1" dxfId="1" stopIfTrue="1">
      <formula>LEN(TRIM(F38))=0</formula>
    </cfRule>
    <cfRule type="cellIs" priority="2" dxfId="0" operator="equal" stopIfTrue="1">
      <formula>2000</formula>
    </cfRule>
  </conditionalFormatting>
  <conditionalFormatting sqref="F32">
    <cfRule type="containsBlanks" priority="5" dxfId="1" stopIfTrue="1">
      <formula>LEN(TRIM(F32))=0</formula>
    </cfRule>
    <cfRule type="cellIs" priority="6" dxfId="0" operator="equal" stopIfTrue="1">
      <formula>2000</formula>
    </cfRule>
  </conditionalFormatting>
  <conditionalFormatting sqref="F33:F37">
    <cfRule type="containsBlanks" priority="3" dxfId="1" stopIfTrue="1">
      <formula>LEN(TRIM(F33))=0</formula>
    </cfRule>
    <cfRule type="cellIs" priority="4" dxfId="0" operator="equal" stopIfTrue="1">
      <formula>2000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2014-10-08T15:33:25Z</cp:lastPrinted>
  <dcterms:created xsi:type="dcterms:W3CDTF">2006-09-16T00:00:00Z</dcterms:created>
  <dcterms:modified xsi:type="dcterms:W3CDTF">2019-01-30T08:08:24Z</dcterms:modified>
  <cp:category/>
  <cp:version/>
  <cp:contentType/>
  <cp:contentStatus/>
</cp:coreProperties>
</file>